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 firstSheet="7" activeTab="14"/>
  </bookViews>
  <sheets>
    <sheet name="ผ01" sheetId="1" r:id="rId1"/>
    <sheet name="อุตสาห(9)" sheetId="20" r:id="rId2"/>
    <sheet name="เกษตร(11)" sheetId="3" r:id="rId3"/>
    <sheet name="บริหารทั่วไป(1)" sheetId="5" r:id="rId4"/>
    <sheet name="รักษาความสงบ(2)" sheetId="6" r:id="rId5"/>
    <sheet name="ศึกษา(3)" sheetId="7" r:id="rId6"/>
    <sheet name="สาธารณสุข(4)" sheetId="8" r:id="rId7"/>
    <sheet name="สังคมสงเคราะห์(5)" sheetId="9" r:id="rId8"/>
    <sheet name="ศาสนา(8)" sheetId="10" r:id="rId9"/>
    <sheet name="สร้างความเข้มแข็ง(7)" sheetId="11" r:id="rId10"/>
    <sheet name="เคหะ(6)" sheetId="13" r:id="rId11"/>
    <sheet name="ร่าง" sheetId="14" r:id="rId12"/>
    <sheet name="กลาง(12)" sheetId="12" r:id="rId13"/>
    <sheet name="ผ๐๓ (3)1" sheetId="16" r:id="rId14"/>
    <sheet name="02-1" sheetId="17" r:id="rId15"/>
  </sheets>
  <calcPr calcId="145621"/>
</workbook>
</file>

<file path=xl/calcChain.xml><?xml version="1.0" encoding="utf-8"?>
<calcChain xmlns="http://schemas.openxmlformats.org/spreadsheetml/2006/main">
  <c r="G835" i="20" l="1"/>
  <c r="F1113" i="20" l="1"/>
  <c r="G1113" i="20"/>
  <c r="H1113" i="20"/>
  <c r="I1113" i="20"/>
  <c r="E1113" i="20"/>
  <c r="I252" i="16" l="1"/>
  <c r="J252" i="16" l="1"/>
  <c r="K252" i="16"/>
  <c r="G252" i="16"/>
  <c r="C21" i="1" l="1"/>
  <c r="D21" i="1"/>
  <c r="E21" i="1"/>
  <c r="F21" i="1"/>
  <c r="G21" i="1"/>
  <c r="H21" i="1"/>
  <c r="I21" i="1"/>
  <c r="J21" i="1"/>
  <c r="K21" i="1"/>
  <c r="B21" i="1"/>
  <c r="C15" i="1"/>
  <c r="D15" i="1"/>
  <c r="E15" i="1"/>
  <c r="F15" i="1"/>
  <c r="G15" i="1"/>
  <c r="H15" i="1"/>
  <c r="I15" i="1"/>
  <c r="J15" i="1"/>
  <c r="K15" i="1"/>
  <c r="B15" i="1"/>
  <c r="D95" i="1"/>
  <c r="E95" i="1"/>
  <c r="F95" i="1"/>
  <c r="G95" i="1"/>
  <c r="H95" i="1"/>
  <c r="I95" i="1"/>
  <c r="J95" i="1"/>
  <c r="K95" i="1"/>
  <c r="C95" i="1"/>
  <c r="B95" i="1"/>
  <c r="L92" i="1"/>
  <c r="M92" i="1"/>
  <c r="L93" i="1"/>
  <c r="M93" i="1"/>
  <c r="M89" i="1"/>
  <c r="M95" i="1" s="1"/>
  <c r="L89" i="1"/>
  <c r="C68" i="1"/>
  <c r="C85" i="1"/>
  <c r="D85" i="1"/>
  <c r="E85" i="1"/>
  <c r="F85" i="1"/>
  <c r="G85" i="1"/>
  <c r="H85" i="1"/>
  <c r="I85" i="1"/>
  <c r="J85" i="1"/>
  <c r="K85" i="1"/>
  <c r="B85" i="1"/>
  <c r="D68" i="1"/>
  <c r="E68" i="1"/>
  <c r="F68" i="1"/>
  <c r="G68" i="1"/>
  <c r="H68" i="1"/>
  <c r="I68" i="1"/>
  <c r="J68" i="1"/>
  <c r="K68" i="1"/>
  <c r="B68" i="1"/>
  <c r="M83" i="1"/>
  <c r="L83" i="1"/>
  <c r="L73" i="1"/>
  <c r="M73" i="1"/>
  <c r="M72" i="1"/>
  <c r="L72" i="1"/>
  <c r="L85" i="1" s="1"/>
  <c r="L63" i="1"/>
  <c r="M63" i="1"/>
  <c r="L66" i="1"/>
  <c r="M66" i="1"/>
  <c r="L47" i="1"/>
  <c r="M47" i="1"/>
  <c r="L45" i="1"/>
  <c r="M45" i="1"/>
  <c r="L41" i="1"/>
  <c r="M41" i="1"/>
  <c r="M35" i="1"/>
  <c r="L35" i="1"/>
  <c r="L40" i="1"/>
  <c r="M40" i="1"/>
  <c r="L44" i="1"/>
  <c r="M44" i="1"/>
  <c r="L59" i="1"/>
  <c r="M59" i="1"/>
  <c r="M38" i="1"/>
  <c r="L38" i="1"/>
  <c r="M19" i="1"/>
  <c r="M21" i="1" s="1"/>
  <c r="L19" i="1"/>
  <c r="L21" i="1" s="1"/>
  <c r="M14" i="1"/>
  <c r="M15" i="1" s="1"/>
  <c r="L14" i="1"/>
  <c r="L15" i="1" s="1"/>
  <c r="K9" i="1"/>
  <c r="K96" i="1" s="1"/>
  <c r="J9" i="1"/>
  <c r="J96" i="1" s="1"/>
  <c r="I9" i="1"/>
  <c r="I96" i="1" s="1"/>
  <c r="H9" i="1"/>
  <c r="H96" i="1" s="1"/>
  <c r="G9" i="1"/>
  <c r="G96" i="1" s="1"/>
  <c r="F9" i="1"/>
  <c r="F96" i="1" s="1"/>
  <c r="E9" i="1"/>
  <c r="E96" i="1" s="1"/>
  <c r="D9" i="1"/>
  <c r="D96" i="1" s="1"/>
  <c r="C9" i="1"/>
  <c r="C96" i="1" s="1"/>
  <c r="B9" i="1"/>
  <c r="B96" i="1" s="1"/>
  <c r="M8" i="1"/>
  <c r="M9" i="1" s="1"/>
  <c r="L8" i="1"/>
  <c r="L9" i="1" s="1"/>
  <c r="L95" i="1" l="1"/>
  <c r="M85" i="1"/>
  <c r="M68" i="1"/>
  <c r="M96" i="1" s="1"/>
  <c r="L68" i="1"/>
  <c r="L96" i="1" l="1"/>
  <c r="E50" i="5"/>
  <c r="F74" i="17"/>
  <c r="G74" i="17"/>
  <c r="H74" i="17"/>
  <c r="I74" i="17"/>
  <c r="E74" i="17"/>
</calcChain>
</file>

<file path=xl/sharedStrings.xml><?xml version="1.0" encoding="utf-8"?>
<sst xmlns="http://schemas.openxmlformats.org/spreadsheetml/2006/main" count="7553" uniqueCount="2169">
  <si>
    <t>บัญชีสรุปโครงการพัฒนา</t>
  </si>
  <si>
    <t xml:space="preserve">             เทศบาลตำบลน้ำอ้อม  อำเภอกระนวน  จังหวัดขอนแก่น  เทศบาลตำบลน้ำอ้อม  อำเภอกระนวน  จังหวัดขอนแก่น</t>
  </si>
  <si>
    <t>ยุทธศาสตร์</t>
  </si>
  <si>
    <t>ปี ๒๕๖๑</t>
  </si>
  <si>
    <t>ปี ๒๕๖๒</t>
  </si>
  <si>
    <t>ปี ๒๕๖๓</t>
  </si>
  <si>
    <t>ปี ๒๕๖๔</t>
  </si>
  <si>
    <t xml:space="preserve">   ๑.๑ แผนงานอุตสาหกรรมและโยธา</t>
  </si>
  <si>
    <t>รวม</t>
  </si>
  <si>
    <t>๒ ยุทธศาสตร์การพัฒนาด้านเศรษฐกิจ</t>
  </si>
  <si>
    <t>รวมทั้งสิ้น</t>
  </si>
  <si>
    <t>ปี ๒๕๖๕</t>
  </si>
  <si>
    <t>รวม ๕ ปี</t>
  </si>
  <si>
    <t>แบบ ผ ๐๑</t>
  </si>
  <si>
    <t>๑.การพัฒนาด้านโครงสร้างพื้นฐาน</t>
  </si>
  <si>
    <t>โครงการ</t>
  </si>
  <si>
    <t>จำนวน</t>
  </si>
  <si>
    <t>(บาท)</t>
  </si>
  <si>
    <t>งบประมาณ</t>
  </si>
  <si>
    <t>๖.การพัฒนาด้านการบริหารจัดการบ้านเมือง</t>
  </si>
  <si>
    <t xml:space="preserve">   ที่ดีตามหลักธรรมาภิบาล</t>
  </si>
  <si>
    <t>๓.การไขปัญหาความยากจน</t>
  </si>
  <si>
    <t>๔.การพัฒนาคนและสังคมที่มีคุณภาพ</t>
  </si>
  <si>
    <t>๒. บัญชีโครงการพัฒนาท้องถิ่น</t>
  </si>
  <si>
    <t>รายละเอียดโครงการพัฒนา</t>
  </si>
  <si>
    <t xml:space="preserve">             เทศบาลตำบลน้ำอ้อม   อำเภอกระนวน   จังหวัดขอนแก่น</t>
  </si>
  <si>
    <t>ก. ยุทธศาสตร์จังหวัด ยุทธศาสตร์ที่ ๑ การพัฒนาเศรษฐกิจให้มีความมั่นคงและมีความสามารถทางการแข่งขัน ,ประเด็นยุทธศาสตร์ที่ ๓ การพัฒนาด้านการค้า การท่องเที่ยวฯ</t>
  </si>
  <si>
    <t>ข. ยุทธศาสตร์การพัฒนาองค์กรปกครองส่วนท้องถิ่นในเขตจังหวัดขอนแก่น  ยุทธศาสตร์ที่ ๒ การพัฒนาโครงสร้างพื้นฐาน</t>
  </si>
  <si>
    <t xml:space="preserve">    ๑. ยุทธศาสตร์การพัฒนาด้านโครงสร้างพื้นฐาน / แนวทางที่ ๑.๑ การก่อสร้างและปรับปรุง บำรุงถนน สะพาน ทางเท้าฯ</t>
  </si>
  <si>
    <t xml:space="preserve">        แผนงาน อุตสาหกรรมและโยธา</t>
  </si>
  <si>
    <t>เป้าหมาย</t>
  </si>
  <si>
    <t>งบประมาณและที่มา</t>
  </si>
  <si>
    <t>ตัวชี้วัด</t>
  </si>
  <si>
    <t>ผลที่คาดว่า</t>
  </si>
  <si>
    <t>หน่วยงาน</t>
  </si>
  <si>
    <t>ที่</t>
  </si>
  <si>
    <t>วัตถุระสงค์</t>
  </si>
  <si>
    <t>(KPIs)</t>
  </si>
  <si>
    <t>จะได้รับ</t>
  </si>
  <si>
    <t>รับผิดชอบ</t>
  </si>
  <si>
    <t>เพื่ออำนวยความ</t>
  </si>
  <si>
    <t>ร้อยละการก่อสร้าง</t>
  </si>
  <si>
    <t>การได้รับความ</t>
  </si>
  <si>
    <t>กองช่าง</t>
  </si>
  <si>
    <t>สะดวกในการ</t>
  </si>
  <si>
    <t>หมู่ที่ ๑ ขนาดตามแบบ</t>
  </si>
  <si>
    <t>(ทต.)</t>
  </si>
  <si>
    <t>และซ่อมบำรุงรักษา</t>
  </si>
  <si>
    <t>ทต.น้ำอ้อมกำหนด</t>
  </si>
  <si>
    <t>ระบบสาธารณูปโภค</t>
  </si>
  <si>
    <t>คมนาคมมากยิ่งขึ้น</t>
  </si>
  <si>
    <t>สาธารณูปการให้ได้</t>
  </si>
  <si>
    <t>มาตรฐาน</t>
  </si>
  <si>
    <t>ประชาชน</t>
  </si>
  <si>
    <t>คมนาคมแก่</t>
  </si>
  <si>
    <t>กิจกรรม</t>
  </si>
  <si>
    <t>โครงการ/</t>
  </si>
  <si>
    <t>ผลผลิต</t>
  </si>
  <si>
    <t>ก. ยุทธศาสตร์จังหวัด ยุทธศาสตร์ที่ ๒ การพัฒนาคุณภาพคนและสังคม, ประเด็นยุทธศาสตร์ที่ ๒ สร้างสังคมและเศรษฐกิจฐานรากให้เข้มแข็ง</t>
  </si>
  <si>
    <t>ข. ยุทธศาสตร์การพัฒนาองค์กรปกครองส่วนท้องถิ่นในเขตจังหวัดขอนแก่น  ยุทธศาสตร์ที่ ๓ การพัฒฯศักยภาพพลเมือง</t>
  </si>
  <si>
    <t xml:space="preserve">    ๑. ยุทธศาสตร์การพัฒนาด้านเศรษฐกิจ / แนวทางการพัฒนาที่ ๒.๑ ส่งเสริมศักยภาพและขีดความสามารถการเพิ่มผลผลิตทางการเกษตร การแปรรูปสินค้าทางการเกษตรฯ</t>
  </si>
  <si>
    <t xml:space="preserve">        แผนงาน การเกษตร</t>
  </si>
  <si>
    <t>แบบ ผ.๐๒</t>
  </si>
  <si>
    <t>ก. ยุทธศาสตร์จังหวัด ยุทธศาสตร์ที่ ๕ การบริหารงานภาครัฐ/ประเด็นยุทธศาสตรี่ ๒ การพัฒนาบุคลากรและการจัดการองค์ความรู้</t>
  </si>
  <si>
    <t>ข. ยุทธศาสตร์การพัฒนาองค์กรปกครองส่วนท้องถิ่นในเขตจังหวัดขอนแก่น  ยุทธศาสตร์ที่ ๘ การพัฒนาการบริหารภาครัฐ</t>
  </si>
  <si>
    <t xml:space="preserve">        แผนงาน บริหารทั่วไป</t>
  </si>
  <si>
    <t>ก. ยุทธศาสตร์จังหวัด ยุทธศาสตร์ที่ ๔ การเสริมสร้างความปลอดภัยในชีวิต ทรัพย์สินและความมั่นคง/ประเด็นยุทธศาสตร์ที่ ๖ การป้องกันและบรรเทาความเสียหายจากอุบัติเหตุฯ</t>
  </si>
  <si>
    <t>ข. ยุทธศาสตร์การพัฒนาองค์กรปกครองส่วนท้องถิ่นในเขตจังหวัดขอนแก่น  ยุทธศาสตร์ที่ ๓ การพัฒนาเมืองและชุมชน</t>
  </si>
  <si>
    <t xml:space="preserve">    ยุทธศาสตร์การพัฒนาที่ ๔ ด้านคนและสังคมที่มีคุณภาพ/แนวทางการพัฒนาที่ ๔.๖ ส่งเสริมระบบความปลอดภัยในชีวิตและทรัพย์สิน</t>
  </si>
  <si>
    <t xml:space="preserve">        แผนงาน รักษาความสงบภายใน</t>
  </si>
  <si>
    <t>ก. ยุทธศาสตร์จังหวัด ยุทธศาสตร์ที่ ๒ การพัฒนาคุณภาพคนและสังคม/ประเด็นยุทธศาสตร์ที่ ๑ การสนับสนุนส่งเสริมการศึกษาพื้นฐานและการเรียนรู้ตลอดชีวิต</t>
  </si>
  <si>
    <t>ข. ยุทธศาสตร์การพัฒนาองค์กรปกครองส่วนท้องถิ่นในเขตจังหวัดขอนแก่น  ยุทธศาสตร์ที่ ๓ การพัฒนาศักยภาพพลเมือง</t>
  </si>
  <si>
    <t xml:space="preserve">    ยุทธศาสตร์การพัฒนาที่ ๔ การพัฒนาคนและสังคมที่มีคุณภาพ/แนวทางการพัฒนาที่ ๔.๒ : การพัฒนาและส่งเสริมการศึกษา และภูมิปัญญาท้องถิ่น </t>
  </si>
  <si>
    <t xml:space="preserve">        แผนงาน การศึกษา</t>
  </si>
  <si>
    <t>ก. ยุทธศาสตร์จังหวัด ยุทธศาสตร์ที่ ๒ การพัฒนาคุณภาพคนและสังคม ๖ การเสริมสร้างสุขภาวะ/ประเด็นยุทธศาสตร์ที่ ๓ การพัฒนายกระดับมาตรฐานสาธารณสุขฯ</t>
  </si>
  <si>
    <t>ข. ยุทธศาสตร์การพัฒนาองค์กรปกครองส่วนท้องถิ่นในเขตจังหวัดขอนแก่น  ยุทธศาสตร์ที่ ๖ การเสริมสร้างสุขภาวะ</t>
  </si>
  <si>
    <t xml:space="preserve">    ยุทธศาสตร์การพัฒนาที่ ๔ การพัฒนาคนและสังคมที่มีคุณภาพ /แนวทางการพัฒนาที่  ๔.๓ การพัฒนาส่งเสริมด้านสาธารณสุข </t>
  </si>
  <si>
    <t xml:space="preserve">        แผนงาน สาธารณสุข</t>
  </si>
  <si>
    <t xml:space="preserve">ก. ยุทธศาสตร์จังหวัด ยุทธศาสตร์ที่ ๒ การพัฒนาคุณภาพคนและสังคม/ประเด็นยุทธศาสตร์ที่ ๕ การสนับสนุนสวัสดิการสังคทและส่งเสริมครอบครัวเข้มแข็ง </t>
  </si>
  <si>
    <t xml:space="preserve">    ยุทธศาสตร์การพัฒนาที่ ๔  การพัฒนาคนและสังคมที่มีคุณภาพ/แนวทางการพัฒนาที่   ๔.๔ : การสงเคราะห์และส่งเสริมด้านสวัสดิการชุมชน</t>
  </si>
  <si>
    <t xml:space="preserve">        แผนงาน สังคมสงเคราะห์</t>
  </si>
  <si>
    <t>ข. ยุทธศาสตร์การพัฒนาองค์กรปกครองส่วนท้องถิ่นในเขตจังหวัดขอนแก่น  ยุทธศาสตร์ที่ ๗ การสร้างเสริมทุนทางสังคมให้เข้มแข็งและพัฒนาเศรษฐกิจชุมชนเพื่อการแข่งขันฯ</t>
  </si>
  <si>
    <t xml:space="preserve">   ยุทธศาสตร์การพัฒนาที่ ๔ การพัฒนาคนและสังคมที่มีคุณภาพ/แนวทางที่ ๔.๑ ส่งเสริมการพัฒนาด้านคุณธรรม จริยธรรม และส่งเสริมวัฒนธรรมประเพณีวัฒนธรรมท้องถิ่น .</t>
  </si>
  <si>
    <t xml:space="preserve">        แผนงาน การศาสนาวัฒนธรรมและนันทนาการ</t>
  </si>
  <si>
    <t>ก. ยุทธศาสตร์จังหวัด ยุทธศาสตร์ที่ ๒ การพัฒนาคุณภาพคนและสังคม/ประเด็นยุทธศาสตร์ที่ ๕ การสนับสนุนสวัสดิการและส่งเสริมครอบครัวเข้มแข็ง</t>
  </si>
  <si>
    <t xml:space="preserve">ข. ยุทธศาสตร์การพัฒนาองค์กรปกครองส่วนท้องถิ่นในเขตจังหวัดขอนแก่น  ยุทธศาสตร์ที่ ๖ การเสริมสร้างสุขภาวะ (๖.๒) </t>
  </si>
  <si>
    <t xml:space="preserve">   ยุทธศาสตร์ที่ ๔ การพัฒนาคนและสังคมที่มีคุณภาพ / แนวทางที่ ๔.๔ การสงเคราะห์และส่งเสริมด้านสวัสดิการชุมชน</t>
  </si>
  <si>
    <t xml:space="preserve">        แผนงาน  งบกลาง</t>
  </si>
  <si>
    <t>บัญขีครุภัณฑ์</t>
  </si>
  <si>
    <t>เทศบาลตำบลน้ำอ้อม    อำเภอกระนวน   จังหวัดขอนแก่น</t>
  </si>
  <si>
    <t>แผนงาน</t>
  </si>
  <si>
    <t>หมวด</t>
  </si>
  <si>
    <t>ประเภท</t>
  </si>
  <si>
    <t>วัตถุประสงค์</t>
  </si>
  <si>
    <t>(ผลผลติตของครุภัฑ์)</t>
  </si>
  <si>
    <t>บริหารทั่วไป</t>
  </si>
  <si>
    <t>ครุภัณฑ์</t>
  </si>
  <si>
    <t>ครุภัณฑ์คอมพิวเตอร์</t>
  </si>
  <si>
    <t>เพื่อปฏิบัติงานด้าน</t>
  </si>
  <si>
    <t>สำนักปลัด</t>
  </si>
  <si>
    <t>เครื่องคอมพิวเตอร์</t>
  </si>
  <si>
    <t>เอกสารและการ</t>
  </si>
  <si>
    <t>บันทึกข้อมูลในระบบ</t>
  </si>
  <si>
    <t>สารสนเทศ</t>
  </si>
  <si>
    <t>กว้าง ๒.๕๐ เมตร ยาว</t>
  </si>
  <si>
    <t>สะดวกในการคมนาคม</t>
  </si>
  <si>
    <t>๑๐๐เมตรหนา๐.๑๕เมตร</t>
  </si>
  <si>
    <t>แก่ประชาชน</t>
  </si>
  <si>
    <t xml:space="preserve">ไหล่ทางลูกรังข้างละ๐.๕๐ </t>
  </si>
  <si>
    <t xml:space="preserve">เมตร พร้อมป้ายโครการ </t>
  </si>
  <si>
    <t>หมู่ที่ ๗</t>
  </si>
  <si>
    <t>หนา ๐.๑๕ เมตรไหล่ทาง</t>
  </si>
  <si>
    <t>ลูกรังข้างละ ๐.๕๐ เมตร</t>
  </si>
  <si>
    <t xml:space="preserve">        ๑.๑  แผนงาน อุตสาหกรรมและโยธา</t>
  </si>
  <si>
    <t>กว้าง๔เมตรยาว๖๐เมตร</t>
  </si>
  <si>
    <t>หมู่ที่ ๓</t>
  </si>
  <si>
    <t>หนา๐.๑๕เมตรไหล่ทาง</t>
  </si>
  <si>
    <t>ตามสภาพเดิมพร้อมป้าย</t>
  </si>
  <si>
    <t>โครงการ ๑ ป้าย</t>
  </si>
  <si>
    <t>หมู่ที่ ๖</t>
  </si>
  <si>
    <t>ไหล่ทางลูกรังปรับเกลี่ย</t>
  </si>
  <si>
    <t>ภายในตำบล</t>
  </si>
  <si>
    <t>หมู่บ้าน</t>
  </si>
  <si>
    <t>รางระบายน้ำรูปตัวยูพร้อม</t>
  </si>
  <si>
    <t>ฝาปิด คสล.ขนาด ๐.๐๓x</t>
  </si>
  <si>
    <t xml:space="preserve">๐.๔๐ เมตร ยาว ๑๓๔ </t>
  </si>
  <si>
    <t>๑ ป้าย</t>
  </si>
  <si>
    <t>ปรับปรุงภูมิทัศน์</t>
  </si>
  <si>
    <t>ปรับปรุงภูมิทัศน์โดยรอบ</t>
  </si>
  <si>
    <t>เด็กเล็ก</t>
  </si>
  <si>
    <t>ตามแบบ ทต.กำหนด</t>
  </si>
  <si>
    <t>ร้อยละของการก่อสร้าง</t>
  </si>
  <si>
    <t>ซ่อมบำรุงโครงสร้าง</t>
  </si>
  <si>
    <t>พื้นฐานให้มีความสะดวก</t>
  </si>
  <si>
    <t>และได้มาตรฐานยิ่งขึ้น</t>
  </si>
  <si>
    <t>ฝายน้ำล้น</t>
  </si>
  <si>
    <t>เพื่อช่วยเหลือและ</t>
  </si>
  <si>
    <t>ช่วยเหลือและบรรเทา</t>
  </si>
  <si>
    <t>ได้รับความสะดวก</t>
  </si>
  <si>
    <t>ด้านแสงสว่างและ</t>
  </si>
  <si>
    <t>ป้องกันการเกิด</t>
  </si>
  <si>
    <t>อุบัติเหตุได้</t>
  </si>
  <si>
    <t>ขยายเขตไฟฟ้า</t>
  </si>
  <si>
    <t>แรงต่ำ</t>
  </si>
  <si>
    <t>ติดตั้งโคมไฟฟ้า</t>
  </si>
  <si>
    <t>อุดหนุนการไฟฟ้าส่วน</t>
  </si>
  <si>
    <t>แสงสว่างสาธารณะ</t>
  </si>
  <si>
    <t>ภูมิภาค อ.กระนวนในการ</t>
  </si>
  <si>
    <t>ติดตั้งโคมไฟฟ้าแสงสว่าง</t>
  </si>
  <si>
    <t xml:space="preserve">    ๑. ยุทธศาสตร์การพัฒนาด้านโครงสร้างพื้นฐาน / แนวทางการพัฒนาที่ ๑.๔ การบริหารจัดการระบบประปาอย่างมีคุณภาพและทั่วถึง</t>
  </si>
  <si>
    <t>เพื่อตรวจวัดคุณภาพ</t>
  </si>
  <si>
    <t>รับรองผลมาตรฐาน</t>
  </si>
  <si>
    <t>ปลอดภัยเพื่อการ</t>
  </si>
  <si>
    <t>อุปโภคบริโภค</t>
  </si>
  <si>
    <t>-</t>
  </si>
  <si>
    <t>(กู้ยืม/ทต.)</t>
  </si>
  <si>
    <t>หนองซา หมู่ที่ ๖</t>
  </si>
  <si>
    <t>หมู่ที่ ๒</t>
  </si>
  <si>
    <t>บ้านน้ำอ้อมเหนือ</t>
  </si>
  <si>
    <t>เพื่อปรับปรุงถนน</t>
  </si>
  <si>
    <t>ซ่อมแซมถนน</t>
  </si>
  <si>
    <t>หมู่ที่ ๔</t>
  </si>
  <si>
    <t>นํ้าสาธารณะ</t>
  </si>
  <si>
    <t>เพื่อปรับปรุงภูมิทัศน์</t>
  </si>
  <si>
    <t>ศูนย์พัฒนาเด็กเล็ก</t>
  </si>
  <si>
    <t>ให้มีความสวยงาม</t>
  </si>
  <si>
    <t>ปลอดภัย</t>
  </si>
  <si>
    <t xml:space="preserve">เส้นทางหน้าบ้านนางอุไร </t>
  </si>
  <si>
    <t>ป้ายโครงการ</t>
  </si>
  <si>
    <t>บ้านเวียงอินทร์</t>
  </si>
  <si>
    <t>สามแยกบ้านเวียงอินทร์ -</t>
  </si>
  <si>
    <t>บ้านกุดจาน หมู่ที่ ๔ -บ้าน</t>
  </si>
  <si>
    <t>นายละมัย  อันทะสี กว้าง</t>
  </si>
  <si>
    <t>หนา ๐.๑๕ เมตรพื้นที่ผิว</t>
  </si>
  <si>
    <t>จราจรไม่น้อยกว่า ๘๘๕ ตร.ม</t>
  </si>
  <si>
    <t>บ้านหนองซา</t>
  </si>
  <si>
    <t>ผิวจราจร คสล.ไม่น้อยกว่า</t>
  </si>
  <si>
    <t>เหล่าพุทธา ไปยังบ้านนาย</t>
  </si>
  <si>
    <t>ปรับปรุงถนนดิน</t>
  </si>
  <si>
    <t>สะดวกยิ่งขึ้น</t>
  </si>
  <si>
    <t>แผนพัฒนาเทศบาลตำบลน้ำอ้อม (พ.ศ.๒๕๖๑ - ๒๕๖๕)</t>
  </si>
  <si>
    <t>สัญจรได้อย่าง</t>
  </si>
  <si>
    <t>ข้างฟาร์มสุกรนายบุญ</t>
  </si>
  <si>
    <t>ไชยเนตร - สามแยกถนน</t>
  </si>
  <si>
    <t>เป็นถนนลูกรัง</t>
  </si>
  <si>
    <t>ข้างฟาร์มสุกรกุมพลฟาร์ม</t>
  </si>
  <si>
    <t xml:space="preserve">ถึงสี่แยกบ้านบะแต้ กว้าง </t>
  </si>
  <si>
    <t xml:space="preserve">๔ เมตรยาว ๖๔๔ เมตร </t>
  </si>
  <si>
    <t>น้อยกว่าว ๒๖๕๖ ตร.ม.</t>
  </si>
  <si>
    <t>ปริมาณดินถมคันทาง</t>
  </si>
  <si>
    <t>ลูกรังให้สามารถ</t>
  </si>
  <si>
    <t xml:space="preserve">ปริมาณลูกรังไม่น้อยกว่า </t>
  </si>
  <si>
    <t>นานายประดิษฐ์ ลือชาโคตร</t>
  </si>
  <si>
    <t xml:space="preserve">กว้าง ๓ เมตร ยาว ๕๐๘ </t>
  </si>
  <si>
    <t xml:space="preserve">ถึงนานางวัน สีแก้วน้ำใส </t>
  </si>
  <si>
    <t>เมตร หนาเฉลี่ย๐.๑๐ เมตร</t>
  </si>
  <si>
    <t xml:space="preserve">มีพื้นที่ไม่น้อยกว่า ๑,๕๒๔ </t>
  </si>
  <si>
    <t>ตร.ม. มีปริมาณดินไม่น้อย</t>
  </si>
  <si>
    <t>กว่า ๑๔๔ ลบ.ม.และมี</t>
  </si>
  <si>
    <t>๒๔๓ ลบ.ม.พร้อมวางท่อ</t>
  </si>
  <si>
    <t>ระบายน้ำ คสล.ขนาด</t>
  </si>
  <si>
    <t xml:space="preserve">บ้านหนองซา </t>
  </si>
  <si>
    <t>กว้าง ๓ เมตร ยาว ๑๔๐</t>
  </si>
  <si>
    <t xml:space="preserve">เมตรหนาเฉลี่ย ๐.๑๐ เมตร </t>
  </si>
  <si>
    <t xml:space="preserve">มีพื้นที่ไม่น้อยกว่า ๔๒๐ </t>
  </si>
  <si>
    <t>ไม่น้อยกว่า๖๗ ลบ.ม</t>
  </si>
  <si>
    <t>ตร.ม.มีปริมาณดินลูกรัง</t>
  </si>
  <si>
    <t>ปรับปรุงผิวจราจร</t>
  </si>
  <si>
    <t>พาราแอสฟัลส์</t>
  </si>
  <si>
    <t>คอนกรีต</t>
  </si>
  <si>
    <t>Concrete) ที่ใช้</t>
  </si>
  <si>
    <t>งานตีเส้นจราจร</t>
  </si>
  <si>
    <t>(Para-Asphalt</t>
  </si>
  <si>
    <t>คมนาคมและสนอง</t>
  </si>
  <si>
    <t xml:space="preserve">สี่แยกบ้านน้ำอ้อม หมู่ที่ ๑ </t>
  </si>
  <si>
    <t>ถึงศาลากลางบ้าน หมู่ที่ ๗</t>
  </si>
  <si>
    <t xml:space="preserve">กว้าง ๕ เมตร ยาว ๑๘๕ </t>
  </si>
  <si>
    <t>เมตร หนา ๐.๕๐ เมตร มี</t>
  </si>
  <si>
    <t xml:space="preserve">พื้นที่ดำเนินการไม่น้อยกว่า </t>
  </si>
  <si>
    <t>๙๒๕ ตารางเมตร พร้อม</t>
  </si>
  <si>
    <t>เพื่อระบายน้ำเสียที่</t>
  </si>
  <si>
    <t>ก่อสร้างรางระบายน้ำรูปตัว</t>
  </si>
  <si>
    <t>สนามเด็กเล็ก</t>
  </si>
  <si>
    <t>จัดซื้อวัสดุอุปกรณ์สำหรับ</t>
  </si>
  <si>
    <t>พัฒนาเด็กเล็ก</t>
  </si>
  <si>
    <t>สนามเด็กเล่นของศูนย์</t>
  </si>
  <si>
    <t>ดำเนินการปรับปรุงภูมิทัศน์</t>
  </si>
  <si>
    <t>ก่อสร้างเสาธง</t>
  </si>
  <si>
    <t>เพื่อก่อสร้างเสาธง</t>
  </si>
  <si>
    <t>ในศูนย์พัฒนาเด็ก</t>
  </si>
  <si>
    <t>เล็ก</t>
  </si>
  <si>
    <t>ก่อสร้างเสาธงตามแบบ</t>
  </si>
  <si>
    <t>(พ๓)</t>
  </si>
  <si>
    <t>บ้านตอกเกี้ย</t>
  </si>
  <si>
    <t>สายรอบบ้านไปทางหลวง</t>
  </si>
  <si>
    <t>๐.๑๕ เมตร หรือมีพื้นที่ไม่</t>
  </si>
  <si>
    <t>สายรอบบ้าน กว้าง ๔ เมตร</t>
  </si>
  <si>
    <t xml:space="preserve">๐.๑๕ เมตร หรือมีพื้นที่ </t>
  </si>
  <si>
    <t>(ตามแบบมาตรฐาน ท๑-๐๑)</t>
  </si>
  <si>
    <t xml:space="preserve">เมตร พร้อมป้ายโครงการ </t>
  </si>
  <si>
    <t>๐.๒๐ เมตร พร้อมป้าย</t>
  </si>
  <si>
    <t xml:space="preserve">ตร.ม.ไหล่ทางลูกรังข้างละ </t>
  </si>
  <si>
    <t>เพื่อระบายน้ำเสีย</t>
  </si>
  <si>
    <t>สะดวกในการขนส่ง</t>
  </si>
  <si>
    <t>ตำบล</t>
  </si>
  <si>
    <t>เพื่อเป็นโรงจอดรถ</t>
  </si>
  <si>
    <t>ให้ได้มาตรฐาน</t>
  </si>
  <si>
    <t>เพื่อจัดเก็บเอกสาร</t>
  </si>
  <si>
    <t>น้ำอ้อม</t>
  </si>
  <si>
    <t>เพื่อการเกษตร</t>
  </si>
  <si>
    <t>ขุดเจาะบ่อบาดาลสำหรับ</t>
  </si>
  <si>
    <t>พื้นที่ทำการเกษตรกรภายใน</t>
  </si>
  <si>
    <t>ตำบลตามแบบมาตรฐาน</t>
  </si>
  <si>
    <t>กรมทรัพยากรน้ำบาดาล</t>
  </si>
  <si>
    <t>มีน้ำสำหรับการ</t>
  </si>
  <si>
    <t>เกษตรอย่างเพียงพอ</t>
  </si>
  <si>
    <t>ตลอดฤดูการเกษตร</t>
  </si>
  <si>
    <t>ก่อสร้างถนน คสล.ข้าง</t>
  </si>
  <si>
    <t>หนองนํ้าสาธารณะหนองซา</t>
  </si>
  <si>
    <t>ยาว ๑๐๐ เมตร พื้นที่ไม่</t>
  </si>
  <si>
    <t>น้อยกว่าว ๓๐๐ ตร.ม.ไหล่</t>
  </si>
  <si>
    <t>ทางตามสภาพเดิมพร้อม</t>
  </si>
  <si>
    <t xml:space="preserve">ป้ายโครงการ </t>
  </si>
  <si>
    <t>(พ.๑)</t>
  </si>
  <si>
    <t>(พ.๒)</t>
  </si>
  <si>
    <t>ในการคมนาคมมาก</t>
  </si>
  <si>
    <t>ยิ่งขึ้น</t>
  </si>
  <si>
    <t>ซอยบ้านนายสังข์ทอง</t>
  </si>
  <si>
    <t>ศรีวิบูลย์กว้าง ๓ เมตร ยาว</t>
  </si>
  <si>
    <t>ตร.ม.ไหล่ทางลงลูกรังข้างละ</t>
  </si>
  <si>
    <t>เมตร หนา ๐.๑๕ เมตรหรือ</t>
  </si>
  <si>
    <t>อาคารสำนักงาน</t>
  </si>
  <si>
    <t>การจัดเก็บเอกสาร</t>
  </si>
  <si>
    <t>ฝึกอบรมความรู้</t>
  </si>
  <si>
    <t>เพื่อส่งเสริมและพัฒนา</t>
  </si>
  <si>
    <t>อบรมให้ความรู้ด้านการ</t>
  </si>
  <si>
    <t>ด้านการเกษตร</t>
  </si>
  <si>
    <t>เกษตรกรแก่กลุ่มอาชีพต่างๆ</t>
  </si>
  <si>
    <t>หมู่บ้าน ๘ แห่ง</t>
  </si>
  <si>
    <t>หมู่ที่ ๑,๒,๓,๔,๕,๖,๗,๘</t>
  </si>
  <si>
    <t>พัฒนาความรู้และทักษะในการ</t>
  </si>
  <si>
    <t>ให้แก่เกษตรกร</t>
  </si>
  <si>
    <t>ในการประกอบอาชีพ</t>
  </si>
  <si>
    <t>เกษตรกรมีความรู้</t>
  </si>
  <si>
    <t>ความเข้าใจในการ</t>
  </si>
  <si>
    <t>ประกอบอาชีพ</t>
  </si>
  <si>
    <t>มากยิ่งขึ้น</t>
  </si>
  <si>
    <t>ร้อยละของการจัดให้</t>
  </si>
  <si>
    <t>มีการส่งเสริมและ</t>
  </si>
  <si>
    <t>พัฒนาศักยภาพด้านา</t>
  </si>
  <si>
    <t>อาชีพ</t>
  </si>
  <si>
    <t>การพัฒนาประกอบ</t>
  </si>
  <si>
    <t>น้ำอ้อมรวมใจภักดิ์</t>
  </si>
  <si>
    <t>เพื่อเพิ่มพื้นที่สีเขียว</t>
  </si>
  <si>
    <t>จัดกิจกรรมการปลูกต้นไม้</t>
  </si>
  <si>
    <t>รักษ์พื้นที่สีเขียว</t>
  </si>
  <si>
    <t>ในเขตพื้นที่ ต.น้ำอ้อม</t>
  </si>
  <si>
    <t>ในพื้นที่สาธารณะภายใน</t>
  </si>
  <si>
    <t>ให้มากยิ่งขึ้น</t>
  </si>
  <si>
    <t>ตำบลน้ำอ้อม จำนวน</t>
  </si>
  <si>
    <t>๑,๕๐๐ ต้น</t>
  </si>
  <si>
    <t>ร้อยละของการจัด</t>
  </si>
  <si>
    <t>การเกิดจิตสำนึก</t>
  </si>
  <si>
    <t>กิจกรรมด้านการ</t>
  </si>
  <si>
    <t>ในการอนุรักษ์</t>
  </si>
  <si>
    <t>อนุรักษ์ทรัพยากร</t>
  </si>
  <si>
    <t>ธรรมชาติและ</t>
  </si>
  <si>
    <t>สิ่งแวดล้อม</t>
  </si>
  <si>
    <t>เพื่อพัฒนาความรู้และ</t>
  </si>
  <si>
    <t>ทักษะในการปฏิบัติงาน</t>
  </si>
  <si>
    <t>การอบรมและศึกษา</t>
  </si>
  <si>
    <t>ปฏิบัติงาน</t>
  </si>
  <si>
    <t>กิจกรรมอบรมให้</t>
  </si>
  <si>
    <t>ความรู้และพัฒนา</t>
  </si>
  <si>
    <t>ศักยภาพในการ</t>
  </si>
  <si>
    <t>นำความรู้ที่ได้จาก</t>
  </si>
  <si>
    <t>ไปประยุกต์ใช้ในการ</t>
  </si>
  <si>
    <t>การปฏับัติงานได้</t>
  </si>
  <si>
    <t>อย่างมีประสิทธิภาพ</t>
  </si>
  <si>
    <t>ส่งเสริมคุณธรรม</t>
  </si>
  <si>
    <t>เพื่อส่งเสริมคุณธรรม</t>
  </si>
  <si>
    <t>จริยธรรมให้แก่</t>
  </si>
  <si>
    <t>บุคลากร</t>
  </si>
  <si>
    <t>ส่งเสริมและพัฒนา</t>
  </si>
  <si>
    <t>เพื่อส่งเสริมความรู้หลัก</t>
  </si>
  <si>
    <t>การมีความรู้ในหลัก</t>
  </si>
  <si>
    <t>ความรู้หลัก</t>
  </si>
  <si>
    <t xml:space="preserve">ประชาธิปไตยและ </t>
  </si>
  <si>
    <t>ความรู้หลักประชาธิปไตย</t>
  </si>
  <si>
    <t>ประชาธิปไตยและ</t>
  </si>
  <si>
    <t>แก่บุคลากรและ</t>
  </si>
  <si>
    <t>ประชาชนทั่วไป</t>
  </si>
  <si>
    <t xml:space="preserve">                                       รายละเอียดโครงการพัฒนา</t>
  </si>
  <si>
    <t xml:space="preserve">            อำเภอกระนวน   จังหวัดขอนแก่น</t>
  </si>
  <si>
    <t>ก. ยุทธศาสตร์จังหวัด ยุทธศาสตร์ที่ ๑  การพัฒนาเศรษฐกิจให้มีความมั่นคงและมีความสามารถทางการแข่งขัน/ประเด็นยุทธศาสตร์ที่  ๓ การพัฒนาด้านการค้า การท่องเที่ยวฯ</t>
  </si>
  <si>
    <t>ข. ยุทธศาสตร์การพัฒนาองค์กรปกครองส่วนท้องถิ่นในเขตจังหวัดขอนแก่น  ยุทธศาสตร์ที่ ๗ การสร้างเสริมทุนทงสังคมให้เข้มแข็งและพัฒนาเศรษฐกิจชุมชนเพื่อการแข่งขันฯ</t>
  </si>
  <si>
    <t xml:space="preserve">     ๖. ยุทธศาสตร์การพัฒนาด้านการบริหารจัดการบ้านเมืองที่ดี / แนวทางการพัฒนาที่ ๖.๒  : ส่งเสริมการมีส่วนร่วมของประชาชนและองค์กรทุกภาคส่วนในการพัฒนา</t>
  </si>
  <si>
    <t xml:space="preserve">        แผนงาน  สร้างความเข้มแช็งของชุมชน</t>
  </si>
  <si>
    <t>ทต.เคลื่อนที่พบ</t>
  </si>
  <si>
    <t>เพื่อประชาสัมพันธ์</t>
  </si>
  <si>
    <t>ให้บริการนอกสถานที่</t>
  </si>
  <si>
    <t>จัดทำแผนพัฒนา</t>
  </si>
  <si>
    <t>การจัดเก็บข้อมูล</t>
  </si>
  <si>
    <t>เพื่อจัดเก็บข้อมูล</t>
  </si>
  <si>
    <t>จัดกิจกรรมการอบรมให้</t>
  </si>
  <si>
    <t>พื้นฐานเทศบาล</t>
  </si>
  <si>
    <t>พื้นฐานทั่วไปของ</t>
  </si>
  <si>
    <t>เทศบาล</t>
  </si>
  <si>
    <t>ร้อยละของการส่ง</t>
  </si>
  <si>
    <t>เสริมการมีส่วนร่วม</t>
  </si>
  <si>
    <t>การมีส่วนร่วมในการ</t>
  </si>
  <si>
    <t>พัฒนาท้องถิ่นที่</t>
  </si>
  <si>
    <t>ของประชาชน</t>
  </si>
  <si>
    <t>สนับสนุนกระบวนการ</t>
  </si>
  <si>
    <t xml:space="preserve">จัดทำแผนชุมชน ๘ </t>
  </si>
  <si>
    <t>แผนชุมชน</t>
  </si>
  <si>
    <t>การจัดทำแผนชุมชน</t>
  </si>
  <si>
    <t>จัดกิจกรรมการพัฒนา</t>
  </si>
  <si>
    <t>หมู่บ้านทั้ง ๘ หมู่บ้าน</t>
  </si>
  <si>
    <t>จัดกิจกรรมอบรมให้</t>
  </si>
  <si>
    <t>การประชาธิปไตย</t>
  </si>
  <si>
    <t>ข่าวสารมากยิ่งขึ้น</t>
  </si>
  <si>
    <t>และ พ.ร.บ.ข้อมูล</t>
  </si>
  <si>
    <t>เพื่อส่งเสริมและกระตุ้น</t>
  </si>
  <si>
    <t>จิตสำนึกในการความ</t>
  </si>
  <si>
    <t>จงรักภักดีต่อสถาบัน</t>
  </si>
  <si>
    <t>หลักของชาติ</t>
  </si>
  <si>
    <t>จัดกิจกรรม</t>
  </si>
  <si>
    <t>จัดกิจกรรมให้ความรู้และ</t>
  </si>
  <si>
    <t>วันท้องถิ่นไทย</t>
  </si>
  <si>
    <t>การเข้ามีส่วนร่วม</t>
  </si>
  <si>
    <t>และมีควมเข้าใจใน</t>
  </si>
  <si>
    <t>ภารกิจของเทศบาล</t>
  </si>
  <si>
    <t>ร่วมชองชุมชน</t>
  </si>
  <si>
    <t>ส่งเสริมการมีส่วน</t>
  </si>
  <si>
    <t>เวทีประชาคม</t>
  </si>
  <si>
    <t>จัดงานรัฐพิธี</t>
  </si>
  <si>
    <t>เพื่อร่วมแสดงความ</t>
  </si>
  <si>
    <t>อุดหนุนและเข้าร่วมใน</t>
  </si>
  <si>
    <t>จงรักภักดีในงานรัฐพิธี</t>
  </si>
  <si>
    <t>สำคัญต่างๆ</t>
  </si>
  <si>
    <t>ข่าวสาร</t>
  </si>
  <si>
    <t>พ.ร.บ.ข้อมูล</t>
  </si>
  <si>
    <t>รัฐพิธีสำคัญๆ เช่นวันพ่อ</t>
  </si>
  <si>
    <t>วันแม่ วันปิยะมหาราช</t>
  </si>
  <si>
    <t>เป็นต้น</t>
  </si>
  <si>
    <t>แสดงความจงรักภักดี</t>
  </si>
  <si>
    <t>ต่อสถาบันหลักของ</t>
  </si>
  <si>
    <t>ชาติ</t>
  </si>
  <si>
    <t>มีความตระหนัก</t>
  </si>
  <si>
    <t>และให้ความสำคัญ</t>
  </si>
  <si>
    <t>วันสถาปนาเทศบาล</t>
  </si>
  <si>
    <t xml:space="preserve"> ๖. ยุทธศาสตร์การพัฒนาด้านการบริหารจัดการบ้านเมืองที่ดี/แนวทางการพัฒนาที่ ๖.๑ : ส่งเสริมและพัฒนาศักยภาพของบุคลากร</t>
  </si>
  <si>
    <t>รับฟังความคิดเห็น</t>
  </si>
  <si>
    <t>จัดทำและทบทวน</t>
  </si>
  <si>
    <t>สนับสนุนการ</t>
  </si>
  <si>
    <t>เพื่อส่งเสริมและสนับ</t>
  </si>
  <si>
    <t>สนุนการขับเคลื่อน</t>
  </si>
  <si>
    <t>การตระหนักถึง</t>
  </si>
  <si>
    <t>บทบาทหน้าที่ของ</t>
  </si>
  <si>
    <t>ประชาชนไทยมาก</t>
  </si>
  <si>
    <t>ความเป็นไทย</t>
  </si>
  <si>
    <t>สร้างจิตสำนึก</t>
  </si>
  <si>
    <t>ก. ยุทธศาสตร์จังหวัด ยุทธศาสตร์ที่ ๓ การบริหารจัดการทรัพยากรธรรมชาติและสิ่งแวดล้อมเพื่อการพัฒนาอย่างยั่งยืน/ประเด็นยุทธศาสร์ที่ ๓ การอนุรักษ์ฟื้นฟูและใช้ประโยชน์ฯ</t>
  </si>
  <si>
    <t>ข. ยุทธศาสตร์การพัฒนาองค์กรปกครองส่วนท้องถิ่นในเขตจังหวัดขอนแก่น  ยุทธศาสตร์ที่ ๔ การบริหารทรัพยากรธรรมชาติและสิ่งแวดล้อมเพื่อการพัฒนาที่ยั่งยืน</t>
  </si>
  <si>
    <t xml:space="preserve">  ยุทธศาสตร์การพัฒนาที่ ๕ การพัฒนาด้านทรัพยากรธรรมชาติและสิ่งแวดล้อม /แนวทางการพัฒนาที่ ๕.๑ ร้างจิตสำนึกและความตระหนักในการอนุรักษ์ทรัพยากรธรรมชาติฯ</t>
  </si>
  <si>
    <t>โครงการ/กิจกรรม</t>
  </si>
  <si>
    <t>ผลผลิตโครงการ</t>
  </si>
  <si>
    <t>ป้องกันการบุกรุกที่</t>
  </si>
  <si>
    <t>เพื่อป้องกันการบุกรุก</t>
  </si>
  <si>
    <t>ดำเนินกิจกรรมเกี่ยวกับ</t>
  </si>
  <si>
    <t>หรือทางสาธารณะ</t>
  </si>
  <si>
    <t>พื้นที่ป่าและทาง</t>
  </si>
  <si>
    <t>การป้องกันการบุกรุก</t>
  </si>
  <si>
    <t>ประโยชน์</t>
  </si>
  <si>
    <t>สาธารณประโยชน์</t>
  </si>
  <si>
    <t>พี่หรือทางสาธารณะ</t>
  </si>
  <si>
    <t>อบรมและรณรงค์</t>
  </si>
  <si>
    <t>กระตุ้นและสร้างจิต</t>
  </si>
  <si>
    <t>การกำจัดขยะ</t>
  </si>
  <si>
    <t>สำนึกในการจัดการ</t>
  </si>
  <si>
    <t>มูลฝอยและ</t>
  </si>
  <si>
    <t>ขยะมูลฝอยและสิ่ง</t>
  </si>
  <si>
    <t>สิ่งปฏิกูล</t>
  </si>
  <si>
    <t>ปฏิกูบอย่างถูก</t>
  </si>
  <si>
    <t>สุขอนามัย</t>
  </si>
  <si>
    <t>ลดขยะในชุมชน</t>
  </si>
  <si>
    <t>ชุมชนมีการลดขยะ</t>
  </si>
  <si>
    <t>มูลฝอยที่ถูก</t>
  </si>
  <si>
    <t>สุขลักษณะ</t>
  </si>
  <si>
    <t>อนุรักษ์ทรัพยากรฯ</t>
  </si>
  <si>
    <t>ความสะอาด</t>
  </si>
  <si>
    <t xml:space="preserve">  ยุทธศาสตร์การพัฒนาที่ ๕ การพัฒนาด้านทรัพยากรธรรมชาติและสิ่งแวดล้อม / แนวทางการพัฒนาที่   ๕.๒ : การบริหารจัดการกำจัดขยะมูลฝอยและสิ่งปฏิกูล</t>
  </si>
  <si>
    <t xml:space="preserve">        แผนงาน เคหะและชุมชน</t>
  </si>
  <si>
    <t>การป้องกันและลด</t>
  </si>
  <si>
    <t>เพื่อป้องกันและลด</t>
  </si>
  <si>
    <t>จัดกิจกรรมการป้องกัน</t>
  </si>
  <si>
    <t>อุบัติเหตุในช่วง</t>
  </si>
  <si>
    <t>และการลดอุบัติเหตุใน</t>
  </si>
  <si>
    <t>เทศกาล</t>
  </si>
  <si>
    <t>เทศกาลต่างๆ</t>
  </si>
  <si>
    <t>ช่วงเทศกาล</t>
  </si>
  <si>
    <t>ฝึกอบรมทบทวน</t>
  </si>
  <si>
    <t>เพื่อฝึกทบทวนความรู้</t>
  </si>
  <si>
    <t>จัดและเข้าร่วมการฝึก</t>
  </si>
  <si>
    <t>สมาชิกอาสาสมัคร</t>
  </si>
  <si>
    <t>และทักษะในการ</t>
  </si>
  <si>
    <t>อบรมทบทวนหลักสูตร</t>
  </si>
  <si>
    <t>ป้องกันภัยฝ่าย</t>
  </si>
  <si>
    <t>อปพร.</t>
  </si>
  <si>
    <t>พลเรือน</t>
  </si>
  <si>
    <t>ซักซ้อมเตรียมความ</t>
  </si>
  <si>
    <t>พร้อมในการป้องกัน</t>
  </si>
  <si>
    <t>ความรู้การป้องกันและ</t>
  </si>
  <si>
    <t>และบรรเทา</t>
  </si>
  <si>
    <t>บรรเทาสาธารณภัยให้แก่</t>
  </si>
  <si>
    <t>สาธารณภัย</t>
  </si>
  <si>
    <t>เพื่อซักซ้อมและเตรียม</t>
  </si>
  <si>
    <t>ความพร้อมในการ</t>
  </si>
  <si>
    <t>ป้องกันและบรรเทา</t>
  </si>
  <si>
    <t>สถิติการเกิด</t>
  </si>
  <si>
    <t>กิจกรรมด้านความ</t>
  </si>
  <si>
    <t>อุบัติเหตุลดลง</t>
  </si>
  <si>
    <t>ปลอดภัยในชีวิตและ</t>
  </si>
  <si>
    <t>ทรัพย์สิน</t>
  </si>
  <si>
    <t>สมาชิก อปพร.มี</t>
  </si>
  <si>
    <t>การทบทวนความรู้</t>
  </si>
  <si>
    <t>ในการปฏิบัติหน้าที่</t>
  </si>
  <si>
    <t>ร้อยละของการจัดกิจกรรม/</t>
  </si>
  <si>
    <t>การมีความรู้ความ</t>
  </si>
  <si>
    <t>ด้านความปลอดภัยใน</t>
  </si>
  <si>
    <t>เข้าใจการป้องกัน</t>
  </si>
  <si>
    <t>ชีวิตและทรัพย์สิน</t>
  </si>
  <si>
    <t>สาธารณภัยได้</t>
  </si>
  <si>
    <t>จัดซื้อเครื่องแบบ</t>
  </si>
  <si>
    <t>เตรียมความพร้อม</t>
  </si>
  <si>
    <t>จัดซื้อเครื่องแบบ อปพร.</t>
  </si>
  <si>
    <t>สมาชิกอาสาป้องกัน</t>
  </si>
  <si>
    <t>และสร้างขวัญกำลังใจ</t>
  </si>
  <si>
    <t>จำนวน ๓๐ ชุด</t>
  </si>
  <si>
    <t>ภัยฝ่ายพลเรือน</t>
  </si>
  <si>
    <t>ให้แก่ อปพร.ในการ</t>
  </si>
  <si>
    <t xml:space="preserve"> </t>
  </si>
  <si>
    <t>จัดซื้อรถดับเพลิงจำนวน</t>
  </si>
  <si>
    <t>ครุภัณฑ์กำหนด</t>
  </si>
  <si>
    <t>จัดซื้อถังดับเพลิง</t>
  </si>
  <si>
    <t>เพื่อป้องกันและระงับ</t>
  </si>
  <si>
    <t>จัดซื้อถังดับเพลิงชนิด</t>
  </si>
  <si>
    <t>ชนิดผงเคมี</t>
  </si>
  <si>
    <t>อัคคีภัย</t>
  </si>
  <si>
    <t>ผงเคมีจำนวน ๑๐ เครื่อง</t>
  </si>
  <si>
    <t>อปพร.มีความพร้อม</t>
  </si>
  <si>
    <t>มีขวัญและกำลังใจ</t>
  </si>
  <si>
    <t>ปลอดภัยในชีวิและ</t>
  </si>
  <si>
    <t>ยิ่งชึ้น</t>
  </si>
  <si>
    <r>
      <t>ร้อยละขอ</t>
    </r>
    <r>
      <rPr>
        <sz val="18"/>
        <color theme="1"/>
        <rFont val="TH SarabunPSK"/>
        <family val="2"/>
      </rPr>
      <t>ง</t>
    </r>
    <r>
      <rPr>
        <sz val="16"/>
        <color theme="1"/>
        <rFont val="TH SarabunPSK"/>
        <family val="2"/>
      </rPr>
      <t>การจัด</t>
    </r>
  </si>
  <si>
    <t>มีความพร้อมในการ</t>
  </si>
  <si>
    <t>ป้องกันและระงับ</t>
  </si>
  <si>
    <t>ระงับอัคคีภัยเมื่อ</t>
  </si>
  <si>
    <t>เกิดเหตุ</t>
  </si>
  <si>
    <t>จัดซื้อชุดปฏิบัติการ</t>
  </si>
  <si>
    <t>ดับเพลิง</t>
  </si>
  <si>
    <t>ดับเพลิงจำนวน ๒ ชุด</t>
  </si>
  <si>
    <t>(พ ๑)</t>
  </si>
  <si>
    <t>การแพทย์ฉุกเฉิน</t>
  </si>
  <si>
    <t>เพื่อดำเนินงานและ</t>
  </si>
  <si>
    <t>บริหารจัดการระบบ</t>
  </si>
  <si>
    <t>พัฒนาศักยภาพ</t>
  </si>
  <si>
    <t>เพื่อสร้างความรู้</t>
  </si>
  <si>
    <t>ฝึกอบรมให้ความรู้เพื่อ</t>
  </si>
  <si>
    <t>ความเข้าใจเกี่ยวกับ</t>
  </si>
  <si>
    <t>สุขภาพแก่แกนนำ</t>
  </si>
  <si>
    <t>จัดซื้อเครื่องรับส่ง</t>
  </si>
  <si>
    <t>เพื่อจัดซื้อเครื่องรับส่ง</t>
  </si>
  <si>
    <t>จัดซื้อเครื่องรับส่งวิทยุ</t>
  </si>
  <si>
    <t>วิทยุ</t>
  </si>
  <si>
    <t>ชนิดมือถือ ๕ วัตต์</t>
  </si>
  <si>
    <t>จำนวน ๒ เครื่อง</t>
  </si>
  <si>
    <t xml:space="preserve">TO BE NUMBER </t>
  </si>
  <si>
    <t>เพื่อสนับสนุนกิจกรรม</t>
  </si>
  <si>
    <t xml:space="preserve">ONE อ.กระนวน </t>
  </si>
  <si>
    <t xml:space="preserve">ตามโครงการ TO BE </t>
  </si>
  <si>
    <t>ที่ทำการปกครองอำเภอ</t>
  </si>
  <si>
    <t xml:space="preserve"> NUMBER ONE</t>
  </si>
  <si>
    <t>กระนวน</t>
  </si>
  <si>
    <t xml:space="preserve"> อ.กระนวน </t>
  </si>
  <si>
    <t>ร้อยละของการได้รับ</t>
  </si>
  <si>
    <t>การบริหารจัดการ</t>
  </si>
  <si>
    <t>บริการด้านสาธารณสุข</t>
  </si>
  <si>
    <t>ระบบการแพทย์</t>
  </si>
  <si>
    <t>ถ้วนหน้า</t>
  </si>
  <si>
    <t>ฉุกเฉินเป็นไปอย่าง</t>
  </si>
  <si>
    <t>มีประสิทธิภาพ</t>
  </si>
  <si>
    <t>การนำความรู้ไป</t>
  </si>
  <si>
    <t>ปฏิบัติได้อย่างมี</t>
  </si>
  <si>
    <t>คุณภาพ</t>
  </si>
  <si>
    <t>ความสะดวกรวดเร็ว</t>
  </si>
  <si>
    <t>ในการติดต่อสื่อสาร</t>
  </si>
  <si>
    <t>การมีส่วนร่วมใน</t>
  </si>
  <si>
    <t>กิจกรรมสนับสนุน</t>
  </si>
  <si>
    <t>ONE</t>
  </si>
  <si>
    <t>ดำเนินการด้านการ</t>
  </si>
  <si>
    <t>จัดการระบบการแพทย์</t>
  </si>
  <si>
    <t>สุขภาพ</t>
  </si>
  <si>
    <t>แกนนำด้าน</t>
  </si>
  <si>
    <t>ก. ยุทธศาสตร์จังหวัด ยุทธศาสตร์ที่ ๔ การเสริมสร้างความปลอดภัยในชีวิต ทรัพย์สินและความมั่นคง, ประเด็นยุทธศาสตร์ที่ ๕ การลดปัญหายาเสพติดเพื่อขจัดความเดือดร้อนฯ</t>
  </si>
  <si>
    <t>ข. ยุทธศาสตร์การพัฒนาองค์กรปกครองส่วนท้องถิ่นในเขตจังหวัดขอนแก่น  ยุทธศาสตร์ที่ ๑ การพัฒนาเมืองและชุมชน</t>
  </si>
  <si>
    <t>ก. ยุทธศาสตร์จังหวัด ยุทธศาสตร์ที่ ๒ การพัฒนาคุณภาพคนและสังคม ,ประเด็นยุทธศาสตร์ที่ ๒ สร้างสังคมและเศรษฐกิจฐานรากให้เข้มแข็ง</t>
  </si>
  <si>
    <t>ข. ยุทธศาสตร์การพัฒนาองค์กรปกครองส่วนท้องถิ่นในเขตจังหวัดขอนแก่น  ยุทธศาสตร์ที่ ๗ การสร้างเสริมทุนทางสังคมให้เข้มแข็งและพัฒนาเศรษฐกิจชุมชนเพื่อการแข่งขัน</t>
  </si>
  <si>
    <t xml:space="preserve">   ยุทธศาสตร์การพัฒนาที่ ๓  การแก้ไขปัญหาความยากจน ,แนวทางการพัฒนาที่ ๓.๑ ส่งเสริม สนับสนุนกระบวนการเรียนรู้ปรัชญาเศรษฐกิจพอเพียงและนำใช้ในการประกอบอาชีพ </t>
  </si>
  <si>
    <t xml:space="preserve">     ๓.๒ : ส่งเสริมการแก้ไขปัญหาความยากจนในระดับบุคคลและครัวเรือน </t>
  </si>
  <si>
    <t xml:space="preserve">        แผนงาน สร้างความเข้มแข็งของชุมชน</t>
  </si>
  <si>
    <t>ส่งเสริมอาชีพตาม</t>
  </si>
  <si>
    <t>จัดกิจกรรมการเรียนรู้</t>
  </si>
  <si>
    <t>แนวคิดปรัชญาเศรษฐกิจ</t>
  </si>
  <si>
    <t>พอเพียงทั้ง ๘ หมู่บ้าน</t>
  </si>
  <si>
    <t>ส่งเสริมอาชีพ</t>
  </si>
  <si>
    <t>เพื่อส่งเสริมอาชีพให้</t>
  </si>
  <si>
    <t>จัดกิจกรรมส่งเสริมอาชีพ</t>
  </si>
  <si>
    <t>ผู้สูงอายุ</t>
  </si>
  <si>
    <t>ผู้สูงอายุได้มีอาชีพ</t>
  </si>
  <si>
    <t>สร้างรายได้</t>
  </si>
  <si>
    <t xml:space="preserve">น้ำอ้อม </t>
  </si>
  <si>
    <t>มีการนำแนวคิด</t>
  </si>
  <si>
    <t>ปรัขญาเศรษฐกิจ</t>
  </si>
  <si>
    <t>พอเพียงไปปรับใช้</t>
  </si>
  <si>
    <t>ชีวติประจำวัน</t>
  </si>
  <si>
    <t>เสริมและสร้าง</t>
  </si>
  <si>
    <t>รายได้เพิ่มขึ้น</t>
  </si>
  <si>
    <t>ให้แก่ผู้สูงอายุตำบล</t>
  </si>
  <si>
    <t>บำบัดฟื้นฟูผู้เสพ/</t>
  </si>
  <si>
    <t>ผู้ติดยาเสพติด</t>
  </si>
  <si>
    <t>อ.กระนวน</t>
  </si>
  <si>
    <t>ร้อยละของการจัดทำ</t>
  </si>
  <si>
    <t>ผู้เสพและผู้ที่ติด</t>
  </si>
  <si>
    <t>ยาเสพติดได้มี</t>
  </si>
  <si>
    <t>ป้องกันและแก้ไขปัญหา</t>
  </si>
  <si>
    <t>โอกาสในการบำบัด</t>
  </si>
  <si>
    <t>ฟื้นฟู</t>
  </si>
  <si>
    <t>ชนะยาเสพติด</t>
  </si>
  <si>
    <t>การป้องกันและ</t>
  </si>
  <si>
    <t>ป้องกัน แก้ไขปัญหา</t>
  </si>
  <si>
    <t>จัดกิจกรรมการป้องกันและ</t>
  </si>
  <si>
    <t>แก้ไขปัญหายา</t>
  </si>
  <si>
    <t>ยาเสพติดในเขตพื้นที่</t>
  </si>
  <si>
    <t>ตำบลน้ำอ้อม</t>
  </si>
  <si>
    <t>ยาเสพติด</t>
  </si>
  <si>
    <t xml:space="preserve">กับหน่วยงานอื่นๆ ในการ </t>
  </si>
  <si>
    <t>บูรณาการการดำเนินงาน</t>
  </si>
  <si>
    <t>ป้องกันและแก้ไข</t>
  </si>
  <si>
    <t>สนับสนุนการดำเนิน</t>
  </si>
  <si>
    <t>ปัญหายาเสพติดและ</t>
  </si>
  <si>
    <t>งานศูนย์ปฏิบัติการ</t>
  </si>
  <si>
    <t>พลังแผ่นดินเอาชนะ</t>
  </si>
  <si>
    <t>ยาเสพติด อ.กระนวน</t>
  </si>
  <si>
    <t>สนับสนุนศูนย์ต่อสู้</t>
  </si>
  <si>
    <t>อุดหนุนงบประมาณ</t>
  </si>
  <si>
    <t>การป้องกันและแก้ไข</t>
  </si>
  <si>
    <t>กับ ศอ.ปส.จ.ขก.</t>
  </si>
  <si>
    <t>ปัญหายาเสพติดร่วม</t>
  </si>
  <si>
    <t>ก. ยุทธศาสตร์จังหวัด ยุทธศาสตร์ที่ ๔ การเสริมสร้างความปลอดภัยในชีวิต ทรัพย์สินและความมั่นคง</t>
  </si>
  <si>
    <t>ข. ยุทธศาสตร์การพัฒนาองค์กรปกครองส่วนท้องถิ่นในเขตจังหวัดขอนแก่น  ยุทธศาสตร์ที่ ๑  การพัฒนาเมืองและชุมชน</t>
  </si>
  <si>
    <t xml:space="preserve">        แผนงาน  สร้างความเข้มแข็งของชุมชน</t>
  </si>
  <si>
    <t>แบบบูรณาการ</t>
  </si>
  <si>
    <t>จัดระเบียบสังคม</t>
  </si>
  <si>
    <t>เสพติดจ.ขอนแก่น</t>
  </si>
  <si>
    <t>เพื่อเอาชนะยา</t>
  </si>
  <si>
    <t>การดำเนินงานด้าน</t>
  </si>
  <si>
    <t>มีประสิทธิภาพยิ่งขึ้น</t>
  </si>
  <si>
    <t>อุดหนุน ศตส.อ.กระนวน</t>
  </si>
  <si>
    <t>และร่วมกิจกรรม</t>
  </si>
  <si>
    <t>แผนงาน/กิจกรรม</t>
  </si>
  <si>
    <t>นโยบายของรัฐ</t>
  </si>
  <si>
    <t>ด้านยาเสพติดตาม</t>
  </si>
  <si>
    <t>ด้านป้องกันและแก้ไข</t>
  </si>
  <si>
    <t>ก. ยุทธศาสตร์จังหวัด ยุทธศาสตร์ที่ ๒ การพัฒนาคุณภาพคนและสังคม ,ประเด็นยุทธศาสตร์ที่ ๕ การสนับสนุนสวัสดิการสังคมและส่งเสริมครอบครัวเข้มแข็ง</t>
  </si>
  <si>
    <t>ข. ยุทธศาสตร์การพัฒนาองค์กรปกครองส่วนท้องถิ่นในเขตจังหวัดขอนแก่น  ยุทธศาสตร์ที่ ๕ การพัฒนาการเกษตรยั่งยืน</t>
  </si>
  <si>
    <t>จัดกิจกรรมพัฒนา</t>
  </si>
  <si>
    <t>ส่งเสริมการมีส่วนร่วม</t>
  </si>
  <si>
    <t>สนับสนุนกิจกรรมเด็กและ</t>
  </si>
  <si>
    <t>เด็กและเยาวขน</t>
  </si>
  <si>
    <t>ในเวทีสาธารณะให้แก่</t>
  </si>
  <si>
    <t>เยาวชนภายในเขตพื้นที่</t>
  </si>
  <si>
    <t>เด็กและเยาวชน</t>
  </si>
  <si>
    <t>๘ หมู่บ้าน</t>
  </si>
  <si>
    <t>ส่งเสริมกิจกรรม</t>
  </si>
  <si>
    <t xml:space="preserve">เพื่อส่งเสริมผู้สูงอายุ </t>
  </si>
  <si>
    <t>จัดกิจกรรมสำหรับผู้สูงอายุ</t>
  </si>
  <si>
    <t>ผู้สูงอายุ  สตรี และ</t>
  </si>
  <si>
    <t>และผู้ด้อยโอกาสได้มี</t>
  </si>
  <si>
    <t>สตรีและผู้ด้อยโอกาส</t>
  </si>
  <si>
    <t>ผู้ด้อยโอกาส</t>
  </si>
  <si>
    <t>กิจกรรมร่วมกัน</t>
  </si>
  <si>
    <t>การได้มีส่วนร่วมใน</t>
  </si>
  <si>
    <t>กิจกรรมส่งเสริมบท</t>
  </si>
  <si>
    <t>การแสดงออกของ</t>
  </si>
  <si>
    <t>บาทสตรี ผู้สูงอายุ ฯ</t>
  </si>
  <si>
    <t>เยาวชนเพิ่มขึ้น</t>
  </si>
  <si>
    <t>การได้มีเวทีหรือพื้นที่ใน</t>
  </si>
  <si>
    <t>สาธารณะมากยิ่งขึ้น</t>
  </si>
  <si>
    <t>ฝึกอบรมอาชีพให้</t>
  </si>
  <si>
    <t>เพื่อฝึกอบรมอาชีพให้</t>
  </si>
  <si>
    <t>จัดกิจกรรมการฝึกอบรม</t>
  </si>
  <si>
    <t>แก่ผู้ติด/ผู้เสพยา</t>
  </si>
  <si>
    <t>อาชีพให้แก่ผู้ติด/ผู้เสพยา</t>
  </si>
  <si>
    <t>เสพติด</t>
  </si>
  <si>
    <t>เสพติดภายในตำบล</t>
  </si>
  <si>
    <t>ขับเคลื่อนโครงการ</t>
  </si>
  <si>
    <t>อุดหนุนคณะกรรมการ</t>
  </si>
  <si>
    <t>สัตว์ปลอดโรคคน</t>
  </si>
  <si>
    <t>หมู่บ้านสำหรับการขับ</t>
  </si>
  <si>
    <t>ปลอดภัยจากโรค</t>
  </si>
  <si>
    <t>เคลื่อนโครงการสัตว์</t>
  </si>
  <si>
    <t>จากโรคพิษสุนัขบ้า</t>
  </si>
  <si>
    <t>ปลอดโรคคนปลอดภัย</t>
  </si>
  <si>
    <t>สำรวจข้อมูลจำนวน</t>
  </si>
  <si>
    <t>เพื่อสำรวจข้อมูลจำนวน</t>
  </si>
  <si>
    <t>พิษสุนัขบ้า</t>
  </si>
  <si>
    <t>การขับเคลื่อนโครง</t>
  </si>
  <si>
    <t>การสัตว์ปลอดโรคคน</t>
  </si>
  <si>
    <t>พิษสุนัขบ้าเป็นไป</t>
  </si>
  <si>
    <t>จัดซื้อเครื่องรับ-ส่ง</t>
  </si>
  <si>
    <t>เครื่องรับ-ส่งวิทยุขนาด</t>
  </si>
  <si>
    <t xml:space="preserve">จัดซื้อวิทยุแม่ข่าย </t>
  </si>
  <si>
    <t xml:space="preserve">จัดซื้อวิทยุแม่ข่าย ขนาด </t>
  </si>
  <si>
    <t xml:space="preserve">ขนาด ๑๐ วัตต์ </t>
  </si>
  <si>
    <t xml:space="preserve">ประกอบด้วย ตัวเครื่อง </t>
  </si>
  <si>
    <t>การปฏิบัติการด้าน</t>
  </si>
  <si>
    <t>ที่มีประสิทธิภาพ</t>
  </si>
  <si>
    <t>ทั้ง๘หมู่บ้านในการ</t>
  </si>
  <si>
    <t>เนินการฉีดวัคซีนป้องกัน</t>
  </si>
  <si>
    <t>และควบคุมโรคพิษ</t>
  </si>
  <si>
    <t>อุดหนุนงบประมาณให้</t>
  </si>
  <si>
    <t>สำรวจข้อมูลจำนวนสัตว์</t>
  </si>
  <si>
    <t xml:space="preserve">หมู่บ้านตัวละ๓บาท/ครั้ง </t>
  </si>
  <si>
    <t xml:space="preserve">ขึ้นทะเบียนสัตว์ทั้ง ๘ </t>
  </si>
  <si>
    <t>ปกครองท้องถิ่น</t>
  </si>
  <si>
    <t>ให้กรมส่งเสริมการ</t>
  </si>
  <si>
    <t>ตามจำนวนที่รายงาน</t>
  </si>
  <si>
    <t>พระราชดำริด้าน</t>
  </si>
  <si>
    <t>สาธารณสุข</t>
  </si>
  <si>
    <t>ทั้ง ๘ หมู่บ้านแห่งละ</t>
  </si>
  <si>
    <t>๒๐,๐๐๐ บาท</t>
  </si>
  <si>
    <t>สัตว์และขึ้นทะเบียน</t>
  </si>
  <si>
    <t>สัตว์ตามโครงการสัตว์</t>
  </si>
  <si>
    <t>หมู่บ้านสำหรับการ</t>
  </si>
  <si>
    <t>ดำเนินงานตาม</t>
  </si>
  <si>
    <t>การดำเนินงานตาม</t>
  </si>
  <si>
    <t>ประสิทธิภาพยิ่งขึ้น</t>
  </si>
  <si>
    <t>โครงการตาม</t>
  </si>
  <si>
    <t>พระราชดำริเป็นไป</t>
  </si>
  <si>
    <t>(พ๒)</t>
  </si>
  <si>
    <t>มีการสำรวจข้อมูล</t>
  </si>
  <si>
    <t>ขึ้นทะเบียบนสัตว์</t>
  </si>
  <si>
    <t>ตามโครงการสัตว์</t>
  </si>
  <si>
    <t>อุดหนุนให้กับ อสม.</t>
  </si>
  <si>
    <t>งานสาธารณสุขมูลฐาน</t>
  </si>
  <si>
    <t>ทั้ง ๘ หมู่บ้าน</t>
  </si>
  <si>
    <t>การดำเนินงานของ</t>
  </si>
  <si>
    <t>สาธารณสุขมูลฐาน</t>
  </si>
  <si>
    <t>จ้างนักเรียนนัก</t>
  </si>
  <si>
    <t>ส่งเสริมการใช้เวลาว่าง</t>
  </si>
  <si>
    <t>จ้างนักเรียนนักศึกษาใน</t>
  </si>
  <si>
    <t>นักศึกษาในช่วง</t>
  </si>
  <si>
    <t>ให้เกิดประโยชน์และ</t>
  </si>
  <si>
    <t>ปิดเทอม</t>
  </si>
  <si>
    <t>ของเด็กและเยาวชน</t>
  </si>
  <si>
    <t>จ้างเหมารถโดยสาร</t>
  </si>
  <si>
    <t>อำนวยความสะดวก</t>
  </si>
  <si>
    <t xml:space="preserve">รับ-ส่ง นักเรียน ศพด. </t>
  </si>
  <si>
    <t>ของ ศพด.</t>
  </si>
  <si>
    <t>สนับสนุนค่าใช้จ่าย</t>
  </si>
  <si>
    <t>เพื่อเบิกหักผลักส่งเข้า</t>
  </si>
  <si>
    <t>เบิกหักผลักส่งเข้าบัญขี</t>
  </si>
  <si>
    <t>การบริหารสถาน</t>
  </si>
  <si>
    <t>บัญชีเงินฝากธนาคาร</t>
  </si>
  <si>
    <t>เงินฝากของ ศพด.</t>
  </si>
  <si>
    <t>การศึกษา</t>
  </si>
  <si>
    <t>ร้อยละของการส่งเสริม</t>
  </si>
  <si>
    <t>การมีส่วนร่วมของ</t>
  </si>
  <si>
    <t>กองการ</t>
  </si>
  <si>
    <t>สนับสนุนกิจกรรมด้าน</t>
  </si>
  <si>
    <t>ศึกษา</t>
  </si>
  <si>
    <t>เพิ่มมากขึ้น</t>
  </si>
  <si>
    <t>มีความปลอดภัย</t>
  </si>
  <si>
    <t>ในการเดินทาง</t>
  </si>
  <si>
    <t>ของนักเรียน ศพด.</t>
  </si>
  <si>
    <t>ศพด.มีการบริหาร</t>
  </si>
  <si>
    <t>จัดการที่มี</t>
  </si>
  <si>
    <t>ในเขตพื้นที่</t>
  </si>
  <si>
    <t>เศรษฐกิจพอเพียง</t>
  </si>
  <si>
    <t>บรรเทาสาธารณภัย</t>
  </si>
  <si>
    <t>รณรงค์ป้องกันและลด</t>
  </si>
  <si>
    <t>เพื่อส่งเสริมการสร้าง</t>
  </si>
  <si>
    <t>อุดหนุนงบประมาณและ</t>
  </si>
  <si>
    <t>ความปลอดภัยในการ</t>
  </si>
  <si>
    <t>การเข้าร่วมกิจกรรมการ</t>
  </si>
  <si>
    <t>สัญจรทางถนนในช่วง</t>
  </si>
  <si>
    <t>อุบัติเหตทางถนน</t>
  </si>
  <si>
    <t>โครงการจัดกิจกรรม</t>
  </si>
  <si>
    <t>ที่ทำการปกครอง</t>
  </si>
  <si>
    <t>วัน อปพร.</t>
  </si>
  <si>
    <t>อ.กระนวนและร่วม</t>
  </si>
  <si>
    <t>สนับสนุนอาหาร</t>
  </si>
  <si>
    <t>เพื่ออุดหนุนโครงการ</t>
  </si>
  <si>
    <t>อุดหนุนแก่</t>
  </si>
  <si>
    <t>กลางวัน</t>
  </si>
  <si>
    <t>อาหารกลางวันให้แก่</t>
  </si>
  <si>
    <t>-โรงเรียนบ้านหนองซา</t>
  </si>
  <si>
    <t>จำนวน ๑๐๘ คน</t>
  </si>
  <si>
    <t>โรงเรียนในสังกัดและ</t>
  </si>
  <si>
    <t>-โรงเรียนชุมชนน้ำอ้อม</t>
  </si>
  <si>
    <t xml:space="preserve"> จำนวน ๘๕ คน</t>
  </si>
  <si>
    <t>เพื่ออุดหนุนอาหาร</t>
  </si>
  <si>
    <t>เสริม(นม)ให้แก่</t>
  </si>
  <si>
    <t>โภชนาการ</t>
  </si>
  <si>
    <t>งานด้านการช่วยเหลือ</t>
  </si>
  <si>
    <t>เพียงพอ</t>
  </si>
  <si>
    <t xml:space="preserve">เชื้อ HIV. อ.กระนวน </t>
  </si>
  <si>
    <t>ผู้ป่วยเอดส์และผู้ติด</t>
  </si>
  <si>
    <t>รับการสงเคราะห์และ</t>
  </si>
  <si>
    <t>ร้อยละของจำนวนผู้ที่</t>
  </si>
  <si>
    <t>ได้รับการสงเคราะห์</t>
  </si>
  <si>
    <t>และจัดสวัสดิการอย่าง</t>
  </si>
  <si>
    <t>ผู้ป่วยเอดส์และผู้</t>
  </si>
  <si>
    <t>ติดเชื้อHIV.ได้รับการ</t>
  </si>
  <si>
    <t>คุณภาพชีวิตที่ดี</t>
  </si>
  <si>
    <t>ช่วยเหลือและมี</t>
  </si>
  <si>
    <t>.อ.กระนวน</t>
  </si>
  <si>
    <t>ผู้ติดเชื้อ HIV.</t>
  </si>
  <si>
    <t>ช่วยเหลือผู้ป่วย</t>
  </si>
  <si>
    <t>โรคเอดส์และ</t>
  </si>
  <si>
    <t>โครงการทอดเทียน</t>
  </si>
  <si>
    <t>เพื่อส่งเสริมประเพณี</t>
  </si>
  <si>
    <t>วัฒนธรรมท้องถิ่น</t>
  </si>
  <si>
    <t xml:space="preserve">หมูบ้าน </t>
  </si>
  <si>
    <t>ส่งเสริมประเพณี</t>
  </si>
  <si>
    <t>เพื่อส่งเสริมและสืบสาน</t>
  </si>
  <si>
    <t>ประเพณีวัฒนธรรม</t>
  </si>
  <si>
    <t>หมู่บ้านในกิจกรรม</t>
  </si>
  <si>
    <t>ท้องถิ่น</t>
  </si>
  <si>
    <t xml:space="preserve">บุญบั้งไฟ ทั้ง ๘ </t>
  </si>
  <si>
    <t>ร้อยละของการจัดให้มี</t>
  </si>
  <si>
    <t>มีการสืบสานวัฒนธรรม</t>
  </si>
  <si>
    <t>กิจกรรมการส่งเสริม</t>
  </si>
  <si>
    <t>ประเพณีท้องถิ่นให้</t>
  </si>
  <si>
    <t>คงอยู่คู่ต่อไป</t>
  </si>
  <si>
    <t>จัดการแข่งขันกีฬา</t>
  </si>
  <si>
    <t>ส่งเสริมความสามัคคี</t>
  </si>
  <si>
    <t>จัดกิจกรรมการแข่งขัน</t>
  </si>
  <si>
    <t>ตำบลประจำปี</t>
  </si>
  <si>
    <t>และส่งเสริมการออก</t>
  </si>
  <si>
    <t>กีฬาสร้างความสามัคคี</t>
  </si>
  <si>
    <t>กำลังกาย</t>
  </si>
  <si>
    <t>ภายในตำบลน้ำอ้อม</t>
  </si>
  <si>
    <t>จัดกิจกรรมวันเด็ก</t>
  </si>
  <si>
    <t>ส่งเสริมและสร้าง</t>
  </si>
  <si>
    <t>จัดกิจกรรมนันทนาการ</t>
  </si>
  <si>
    <t>ความรักและสามัคคี</t>
  </si>
  <si>
    <t>เนื่องในวันเด็กแห่งชาติ</t>
  </si>
  <si>
    <t>ของครอบครัว</t>
  </si>
  <si>
    <t>ฟุตซอลประจำปี</t>
  </si>
  <si>
    <t xml:space="preserve">งานวันสงกรานต์ </t>
  </si>
  <si>
    <t>จัดกิจกรรมรดน้ำดำหัว</t>
  </si>
  <si>
    <t>วันสงกรานต์</t>
  </si>
  <si>
    <t>อนุรักษ์ศิลปะ</t>
  </si>
  <si>
    <t>วัฒนธรรมประเพณี</t>
  </si>
  <si>
    <t>ลอยกระทง</t>
  </si>
  <si>
    <t>สร้างภูมิคุ้มกันของ</t>
  </si>
  <si>
    <t>เพื่อสร้างภูมิคุ้มกันของ</t>
  </si>
  <si>
    <t>สังคมในมิติวัฒนธรรม</t>
  </si>
  <si>
    <t>ครอบครัวเสริมสร้าง</t>
  </si>
  <si>
    <t>หมู่บ้านรักษาศีล ๕</t>
  </si>
  <si>
    <t>สืบสานวัฒนธรรม</t>
  </si>
  <si>
    <t>ประเพณีสงกรานต์</t>
  </si>
  <si>
    <t>คงอยู่คู่กับหมู่บ้าน</t>
  </si>
  <si>
    <t>การนำศีลห้ามาใช้</t>
  </si>
  <si>
    <t>ในวิธีชีวติสร้างความ</t>
  </si>
  <si>
    <t>สงบภายในชุมชน</t>
  </si>
  <si>
    <t>จัดกิจกรรมหมู่บ้าน</t>
  </si>
  <si>
    <t>จำนวน ๘ หมู่บ้าน</t>
  </si>
  <si>
    <t>รักษาศีล ๕ จำนวน</t>
  </si>
  <si>
    <t>เนื่องในวันสงกรานต์</t>
  </si>
  <si>
    <t>เนื่องในวันลอยกระทง</t>
  </si>
  <si>
    <t>สนับสนุนกิจกรรม</t>
  </si>
  <si>
    <t>ข. ยุทธศาสตร์การพัฒนาองค์กรปกครองส่วนท้องถิ่นในเขตจังหวัดขอนแก่น  ยุทธศาสตร์ที่ ๓ การัพัฒนาศักยภาพพลเมือง (๓.๒)</t>
  </si>
  <si>
    <t xml:space="preserve">   ยุทธศาสตร์การพัฒนาที่ ๔ การพัฒนาคนและสังคมที่มีคุณภาพ/แนวทางที่ ๔.๕ : การส่งเสริมด้านกีฬาและนันทนาการ  </t>
  </si>
  <si>
    <t>เกิดความสัมพันธ์</t>
  </si>
  <si>
    <t>ที่ดีระหว่างชุมชน</t>
  </si>
  <si>
    <t>นันทนาการ</t>
  </si>
  <si>
    <t>สร้างความสามัคคี</t>
  </si>
  <si>
    <t>ชุมชนได้มากยิ่งขึ้น</t>
  </si>
  <si>
    <t>และมีประสิทธิภาพ</t>
  </si>
  <si>
    <t>จัดซื้อวัสดุกีฬา</t>
  </si>
  <si>
    <t>เพื่อสนับสนุนการเล่น</t>
  </si>
  <si>
    <t>จัดซื้อวัสดุกีฬาให้กับ</t>
  </si>
  <si>
    <t>กีฬาให้กับประชาชน</t>
  </si>
  <si>
    <t>หมู่บ้านๆ ละ ๑ ชุด</t>
  </si>
  <si>
    <t>(ชนิดและจำนวนตามที่</t>
  </si>
  <si>
    <t>ทต.น้ำอ้อมกำหนด)</t>
  </si>
  <si>
    <t>เพื่อส่งเสริมการออก</t>
  </si>
  <si>
    <t>จัดกิจกรรมส่งเสริมการ</t>
  </si>
  <si>
    <t>กำลังกายและส่งเสริม</t>
  </si>
  <si>
    <t>สุขภาพให้แก่ประชาชน</t>
  </si>
  <si>
    <t>สร้างความสนใจใน</t>
  </si>
  <si>
    <t>กิจกรรมด้านกีฬาและ</t>
  </si>
  <si>
    <t>เส่นกีฬาและหันมา</t>
  </si>
  <si>
    <t>มีการออกกำลังกาย</t>
  </si>
  <si>
    <t>ในชุมชนยิ่งขึ้น</t>
  </si>
  <si>
    <t>การส่งเสริม</t>
  </si>
  <si>
    <t>เพื่อปลูกฝังภูมิปัญญา</t>
  </si>
  <si>
    <t>จัดกิจกรรมปลูกฝัง</t>
  </si>
  <si>
    <t>ภูมิปัญญาท้องถิ่น</t>
  </si>
  <si>
    <t>ท้องถิ่นให้แก่เด็กเล็ก</t>
  </si>
  <si>
    <t>ภูมิปัญญาท้องถิ่นให้</t>
  </si>
  <si>
    <t>ในศูนย์พัฒนา</t>
  </si>
  <si>
    <t>เพื่อจัดสวัสดิการให้แก่</t>
  </si>
  <si>
    <t>ผู้สูอายุภายในตำบล</t>
  </si>
  <si>
    <t>เบี้ยผู้พิการ</t>
  </si>
  <si>
    <t>ผู้พิการภายในตำบล</t>
  </si>
  <si>
    <t>ร้อยละของจำนวนผู้</t>
  </si>
  <si>
    <t>การมีคุณภาพชีวิต</t>
  </si>
  <si>
    <t xml:space="preserve">ที่ดีของผู้สูงอายุ </t>
  </si>
  <si>
    <t>จัดสวัสดิการชุมชน</t>
  </si>
  <si>
    <t>ผู้พิการและ</t>
  </si>
  <si>
    <t>อย่างเพียงพอ</t>
  </si>
  <si>
    <t>เบี้ยยยังชีพ</t>
  </si>
  <si>
    <t xml:space="preserve">        แผนงานการเกษตร</t>
  </si>
  <si>
    <t>ต.น้ำอ้อม</t>
  </si>
  <si>
    <t>พัฒนาคุณภาพชีวิต</t>
  </si>
  <si>
    <t>จัดกิจกรรมส่งเสริมคุณภาพ</t>
  </si>
  <si>
    <t>ผู้สูงอายุ ผู้พิการและ</t>
  </si>
  <si>
    <t>ชีวิตผู้สูงอายุและผู้พิการให้</t>
  </si>
  <si>
    <t>บ้านมั่นคง</t>
  </si>
  <si>
    <t>เพื่อส่งเสริมคุณภาพ</t>
  </si>
  <si>
    <t>ชีวิตด้านที่อยู่อาศัย</t>
  </si>
  <si>
    <t>ให้แก่ผู้ยากไร้</t>
  </si>
  <si>
    <t>กลุ่มเป้าหมายได้</t>
  </si>
  <si>
    <t>รับการพัฒนา</t>
  </si>
  <si>
    <t>คุณภาพชีวิตให้</t>
  </si>
  <si>
    <t>ดีขึ้น</t>
  </si>
  <si>
    <t>ที่ดีขึ้น</t>
  </si>
  <si>
    <t>คุณภาพชีวิตที่ดีขึ้น</t>
  </si>
  <si>
    <t>ผู้ด้อยโอกาสให้มี</t>
  </si>
  <si>
    <t>บุญเดือนหก</t>
  </si>
  <si>
    <t>ออกกำลังกายและ</t>
  </si>
  <si>
    <t>ส่งเสริมสุขภาพให้</t>
  </si>
  <si>
    <t>สมาชิก อปพร.ได้ร่วม</t>
  </si>
  <si>
    <t>รำลึกถึงการสถาปนา</t>
  </si>
  <si>
    <t>เสริม(นม)</t>
  </si>
  <si>
    <t>พรรษาประจำ</t>
  </si>
  <si>
    <t>สนับสนุนภารกิจ</t>
  </si>
  <si>
    <t>อุดหนุนเหล่ากาชาด</t>
  </si>
  <si>
    <t>เหล่ากาชาดจังหวัด</t>
  </si>
  <si>
    <t>จ.ขอนแก่นและข้าร่วม</t>
  </si>
  <si>
    <t>ขอนแก่น</t>
  </si>
  <si>
    <t>สนับสนุนกิจกรรมของ</t>
  </si>
  <si>
    <t xml:space="preserve">เหล่ากาชาด </t>
  </si>
  <si>
    <t>สนับสนุนกองทุนหลัก</t>
  </si>
  <si>
    <t>ส่งเสริมการบริหาร</t>
  </si>
  <si>
    <t>อุดหนุนให้กับกอง</t>
  </si>
  <si>
    <t xml:space="preserve">ประกันสุขภาพ </t>
  </si>
  <si>
    <t>งานกองทุนหลัก</t>
  </si>
  <si>
    <t>ทุนหลักประกัน</t>
  </si>
  <si>
    <t xml:space="preserve">ประกันสุขภาพฯ </t>
  </si>
  <si>
    <t>การได้รับการบริการ</t>
  </si>
  <si>
    <t>ด้านสาธารณสุขอย่าง</t>
  </si>
  <si>
    <t>อย่างถ้วนหน้า</t>
  </si>
  <si>
    <t>จำนวน ๔ ท่อน</t>
  </si>
  <si>
    <r>
      <rPr>
        <sz val="16"/>
        <color theme="1"/>
        <rFont val="Wingdings 2"/>
        <family val="1"/>
        <charset val="2"/>
      </rPr>
      <t>W</t>
    </r>
    <r>
      <rPr>
        <sz val="16"/>
        <color theme="1"/>
        <rFont val="TH SarabunPSK"/>
        <family val="2"/>
      </rPr>
      <t xml:space="preserve">๐.๓๐ เมตร จำนวน </t>
    </r>
  </si>
  <si>
    <t>%ของการก่อสร้าง</t>
  </si>
  <si>
    <t>ได้มาตรฐาน</t>
  </si>
  <si>
    <t>ขังภายในชุมชนเ</t>
  </si>
  <si>
    <t>เป็นไปด้วยความ</t>
  </si>
  <si>
    <t>เรียบร้อย</t>
  </si>
  <si>
    <t>เกษตร</t>
  </si>
  <si>
    <t>มาตรฐานยิ่งขึ้น</t>
  </si>
  <si>
    <t>สะดวกและได้</t>
  </si>
  <si>
    <t>พื้นฐานให้มีความ</t>
  </si>
  <si>
    <t>สาธารณะ</t>
  </si>
  <si>
    <t>ความเดือดร้อนให้แก่ผู้</t>
  </si>
  <si>
    <t>สภาพการณ์ที่เกิดขึ้น</t>
  </si>
  <si>
    <t>ประสบภัยแล้งตาม</t>
  </si>
  <si>
    <t>ภายในเขตพื้นที่ตามแบบ</t>
  </si>
  <si>
    <t>ที่ ทต.น้ำอ้อม กำหนด</t>
  </si>
  <si>
    <t>อุดหนุนงบประมาณให้แก่</t>
  </si>
  <si>
    <t>การไฟฟ้าส่วนภูมิภาค</t>
  </si>
  <si>
    <t>จัดกิจกรรมการส่งเสริม</t>
  </si>
  <si>
    <t>คุณธรรม จริยธรรมให้</t>
  </si>
  <si>
    <t>แก่บุคลากร</t>
  </si>
  <si>
    <t>สุนัขบ้า</t>
  </si>
  <si>
    <t xml:space="preserve">จัดซื้อวิทยุแม่ข่ายขนาดกำลังส่ง ๑๐ วัตต์ </t>
  </si>
  <si>
    <t>พร้อมเสาส่งสัญญาณและสายส่งวิทยุแม่ข่าย</t>
  </si>
  <si>
    <t>ประกอบด้วยตัวเครื่อง พาวเวอร์ซับพลาย</t>
  </si>
  <si>
    <t xml:space="preserve">และไมโครโฟน </t>
  </si>
  <si>
    <t>ครุภัณฑ์สำนักงาน</t>
  </si>
  <si>
    <t>เพื่อปฏิบัติงานใน</t>
  </si>
  <si>
    <t>โต๊ะพับขาสวิงหน้าขาวปิดด้วยโฟเมก้า</t>
  </si>
  <si>
    <t>โต๊ะเอนกประสงค์</t>
  </si>
  <si>
    <t>สำนักงานและ</t>
  </si>
  <si>
    <t>หน้าขาวหนา ๒๒ ม.ม.ขอบเป็นแผ่นยาง</t>
  </si>
  <si>
    <t>ประโยชน์อื่นๆ</t>
  </si>
  <si>
    <t>ดำขาทำจากเหล็กเหลี่ยม ๑.๒ นิ้วขา</t>
  </si>
  <si>
    <t>จำนวน ๑๐ ตัว</t>
  </si>
  <si>
    <t>ตู้เก็บเอกสารจำนวน  ๑ ตู้</t>
  </si>
  <si>
    <t>ตู้เก็บเอกสาร</t>
  </si>
  <si>
    <t xml:space="preserve">เป็นตู้เหล็กบานเลื่อนกระจกขนาด ๓ ฟุต </t>
  </si>
  <si>
    <t>ผลิตจากเหล็กอย่างดี ขนาด ๙๑.๔๐ (W) x</t>
  </si>
  <si>
    <t>๔๐.๖๐ (D) x ๘๗.๘๐ (H) Cm  สีเทา ๑ ตัว</t>
  </si>
  <si>
    <t>แบบฉีดหมึก (Inkjet Printer) สำหรับ</t>
  </si>
  <si>
    <t>เครื่องพิมพ์แบบ</t>
  </si>
  <si>
    <t>เอกสาร</t>
  </si>
  <si>
    <t>กระดาษ A3 มีความละเอียดในการพิมพ์</t>
  </si>
  <si>
    <t>ฉีดหมึก</t>
  </si>
  <si>
    <t>ไม่น้อยกว่า 1,200 x 1,00 dpi ความเร็วใน</t>
  </si>
  <si>
    <t>การพิมพ์ร่างขาวดำสำหรับกระดาษ A4</t>
  </si>
  <si>
    <t>ไม่น้อยกว่า ๓๐ หน้า/นาที มีช่องเชื่อมต่อ</t>
  </si>
  <si>
    <t xml:space="preserve">(Interfece) แบบParallel ไม่น้อยกว่า ๑ </t>
  </si>
  <si>
    <t>๑ ช่องสามารถใช้ได้กับ A3,A4,Letter,Legal</t>
  </si>
  <si>
    <t xml:space="preserve">เครื่องรับ-ส่งวิทยุชนิดมือถือ ขนาดกำลังส่ง </t>
  </si>
  <si>
    <t>๕ วัตต์ ประกอบด้วย ตัวเครื่อง แท่นชาร์ต</t>
  </si>
  <si>
    <t>ครุภัณฑ์เครื่องปรับ</t>
  </si>
  <si>
    <t>เพื่อปรับอุณหภูมิ</t>
  </si>
  <si>
    <t>จัดซื้อเครื่องปรับอากาศชนิดติดผนัง</t>
  </si>
  <si>
    <t>อากาศ</t>
  </si>
  <si>
    <t>ภายในสำนักงาน</t>
  </si>
  <si>
    <t xml:space="preserve">(แบบฟอกอากาศ)ขนาด ๒๔,๐๐๐.-บีทียู </t>
  </si>
  <si>
    <t>ผ ๐๓</t>
  </si>
  <si>
    <t xml:space="preserve">                แผนพัฒนาเทศบาลตำบลน้ำอ้อม (พ.ศ.๒๕๖๑ - ๒๕๖๕)</t>
  </si>
  <si>
    <t>ครุภัณฑ์สายส่ง</t>
  </si>
  <si>
    <t>เพื่อปฏิบัติการด้าน</t>
  </si>
  <si>
    <t>จัดซื้อครุภัณฑ์สายส่งดับเพลิงขนาดเส้น</t>
  </si>
  <si>
    <t xml:space="preserve">ผ่าศูนย์กลาง ๑.๕ นิ้ว ยาวไม่น้อยกว่า ๒๐ </t>
  </si>
  <si>
    <t>เมตร ปลายทั้งสองข้างของสายมีข้อต่อสวม</t>
  </si>
  <si>
    <t xml:space="preserve">เช่น อัคคีภัย </t>
  </si>
  <si>
    <t>เร็ว ขนาด ๒.๕๐ นิ้วทำด้วยทองเหลือง</t>
  </si>
  <si>
    <t>ติดแน่นกับสายในข้อต่อตัวเมืย มีสปริงที่ทำ</t>
  </si>
  <si>
    <t>ด้วยสแตนเลสลปอดสนิมที่หูดึงทั้ง ๒ ข้าง</t>
  </si>
  <si>
    <t>จำนวน  ๒ เส้นๆ ละ ๑,๕๐๐ บาท</t>
  </si>
  <si>
    <t>เพื่อติดตั้งหม้อแปลง</t>
  </si>
  <si>
    <t>หม้อแปลงไฟฟ้า ขนาด ๑๐๐ KVA.๓ Ph.</t>
  </si>
  <si>
    <t>ไฟฟ้าสำหรับการ</t>
  </si>
  <si>
    <t>๒๒๐๐๐-๔๐๐/๒๓๐V</t>
  </si>
  <si>
    <t>ปฏิบัติงานภายใน</t>
  </si>
  <si>
    <t>สำนักงานเทศบาล</t>
  </si>
  <si>
    <t>ปรับปรุงซ่อมแซม</t>
  </si>
  <si>
    <t xml:space="preserve">ชุดโคมหลอด LED ๑ x ๓ จำนวน  ๒๗ ชุด </t>
  </si>
  <si>
    <t xml:space="preserve">ชุดโคมหลอด LED ๑ x ๑ จำนวน  ๒๑ ชุด </t>
  </si>
  <si>
    <t>ชุดเต้ารับมีกราว จำนวน  ๖๑ ชุด</t>
  </si>
  <si>
    <t>ตู้ MCB ๑ เมน ๒๒ ลูกย่อย จำนวน ๑ ตู้</t>
  </si>
  <si>
    <t>ประชุม</t>
  </si>
  <si>
    <t>ตู้ MCB ๓ เฟส ๑๕๐ A จำนวน ๑ ลูก</t>
  </si>
  <si>
    <t>CB ๔๐ A  จำนวน ๑๒ ลูก</t>
  </si>
  <si>
    <t>CB ๒๐ A  จำนวน ๕ ลูก</t>
  </si>
  <si>
    <t>CB ๑๖ A  จำนวน ๕ ลูก</t>
  </si>
  <si>
    <t>คอนซูเมอร์ยูนิต จำนวน ๒ ตู้</t>
  </si>
  <si>
    <t>ระบบจ่ายไฟฟ้าภาย</t>
  </si>
  <si>
    <t>ในอาคารสำนักงาน</t>
  </si>
  <si>
    <t>และอาคารห้อง</t>
  </si>
  <si>
    <t>- มีหน่วยความจำหลัก (RAM) ชนิด DDR ๔</t>
  </si>
  <si>
    <t xml:space="preserve">  ไม่น้อยกว่า ๔ GB </t>
  </si>
  <si>
    <t xml:space="preserve">- มีหน่วยเก็บข้อมูล(Hard Disk)ชนิด SATA </t>
  </si>
  <si>
    <t xml:space="preserve">  หรือดีกว่าขนาดความจุไม่น้อยกว่า ๑ TB </t>
  </si>
  <si>
    <t>- มีจอแสดงภาพขนาดไม่น้อยกว่า ๑๙ นิ้ว</t>
  </si>
  <si>
    <t>(พ ๓)</t>
  </si>
  <si>
    <t>สร้างความ</t>
  </si>
  <si>
    <t>เข้มแข็ง</t>
  </si>
  <si>
    <t>กองคลัง</t>
  </si>
  <si>
    <t>ดังนี้</t>
  </si>
  <si>
    <t>All In One</t>
  </si>
  <si>
    <t>- มีหน่วยความจำหลัก (RAM)ชนิด DDR ๔</t>
  </si>
  <si>
    <t xml:space="preserve">   ไม่น้อยกว่า ๔ GB</t>
  </si>
  <si>
    <t>- มีจอแสดงภาพขนาดไม่น้อยกว่า ๒๑ นิ้ว</t>
  </si>
  <si>
    <t>ครุภัณฑ์ไฟฟ้าและ</t>
  </si>
  <si>
    <t>ครุภัณฑ์หัวฉีดน้ำ</t>
  </si>
  <si>
    <t xml:space="preserve">จัดซื้อหัวฉีดน้ำดับเพลิงแบบด้ามปืน  </t>
  </si>
  <si>
    <t>จำนวน ๑ หัว</t>
  </si>
  <si>
    <t>(พ ๒)</t>
  </si>
  <si>
    <t>เคหะและ</t>
  </si>
  <si>
    <t>ชุมชน</t>
  </si>
  <si>
    <t>เด็กเล็กมีความรู้ใน</t>
  </si>
  <si>
    <t>สะดวกด้านไฟฟ้า</t>
  </si>
  <si>
    <t>สำหรับการเกษตร</t>
  </si>
  <si>
    <t>กระนวนในการดำเนิน</t>
  </si>
  <si>
    <t>การขยายเขต</t>
  </si>
  <si>
    <t>ก่อสร้างถนน คสล.ภายใน</t>
  </si>
  <si>
    <t xml:space="preserve">พร้อมป้ายโครงการ </t>
  </si>
  <si>
    <t>เพื่อระบายน้ำออกจาก</t>
  </si>
  <si>
    <t>ชุมชนและรักษาความ</t>
  </si>
  <si>
    <t>สะอาดเรียบร้อย</t>
  </si>
  <si>
    <t>ข้างละ ๐.๕๐ เมตร พร้อม</t>
  </si>
  <si>
    <t xml:space="preserve">กว้าง ๕ เมตร ยาว ๑๗๗ </t>
  </si>
  <si>
    <t>๐.๕๐ เมตร พร้อมป้าย</t>
  </si>
  <si>
    <t>เมตร ยาว ๑๒๐ เมตร มี</t>
  </si>
  <si>
    <t>พื้นผิวจราจร คสล.ไม่น้อย</t>
  </si>
  <si>
    <t>กว่า ๓๖๐ ตร.ม. ไหล่ทาง</t>
  </si>
  <si>
    <t>เมตร หนา๐.๑๕ เมตร มี</t>
  </si>
  <si>
    <t>เพื่อปรับปรุงถนนดิน</t>
  </si>
  <si>
    <t xml:space="preserve">ซอยบ้านนายจำเริญ </t>
  </si>
  <si>
    <t>ลิละคร ผิวทางลูกรัง กว้าง</t>
  </si>
  <si>
    <t>หนา ๐.๑๐ เมตรมีพื้นที่ไม่</t>
  </si>
  <si>
    <t>ยาว ๑,๑๒๐ เมตร หนา</t>
  </si>
  <si>
    <t>เฉลี่ย ๐.๑๕ เมตรพื้นที่</t>
  </si>
  <si>
    <t>๕๖๐ ตร.ม.</t>
  </si>
  <si>
    <t xml:space="preserve">กว้างเฉลี่ย ๐.๕๐ เมตร </t>
  </si>
  <si>
    <t>มาตรฐานท๑-๐๑)</t>
  </si>
  <si>
    <t>หน้าบ้านนายทรงเดชกว้าง</t>
  </si>
  <si>
    <t>๓ เมตรยาว ๗๕ เมตรหนา</t>
  </si>
  <si>
    <t>๐.๑๕ เมตรหรือพื้นที่ไม่</t>
  </si>
  <si>
    <t>น้อยกว่า ๒๒๕ ตร.ม.ไหล่</t>
  </si>
  <si>
    <t>ป้ายโครงการ (ตามแบบ</t>
  </si>
  <si>
    <t>๔๐ เมตรหนา ๐.๑๕ เมตร</t>
  </si>
  <si>
    <t>ผู้ปลูกยางพารา</t>
  </si>
  <si>
    <t>มาตรฐานเสาธงสูง ๑๒ เมตร</t>
  </si>
  <si>
    <t>หรือมีพื้นที่ไม่น้อยกว่า ๑๒๐</t>
  </si>
  <si>
    <t>๐.๒๐ ตร.ม.ไหล่ทางลง</t>
  </si>
  <si>
    <t xml:space="preserve">ลูกรังพร้อมป้ายโครงการ </t>
  </si>
  <si>
    <t>พร้อมป้ายโครงการ(ตามแบบ</t>
  </si>
  <si>
    <t>มาตรฐาน ท๑-๐๑)</t>
  </si>
  <si>
    <t xml:space="preserve">เมตร หรือพื้นที่ไม่น้อยกว่า </t>
  </si>
  <si>
    <t>๑๐๘ เมตร ลูกรังไหล่ทาง</t>
  </si>
  <si>
    <t>ปริมาณงาน/</t>
  </si>
  <si>
    <t>ก่อสร้างรางระบายน้ำรูปตัวยู</t>
  </si>
  <si>
    <t xml:space="preserve">ก่อสร้างรางระบายน้ำ คสล.ขนาด ๐.๓๐ x ๐.๔๐ เมตร </t>
  </si>
  <si>
    <t>ยาว ๑๒๗ เมตร (ตามแบบมาตรฐานเทศบาลกำหนด)</t>
  </si>
  <si>
    <t>พร้อมฝาปิด หมู่ที่ ๑</t>
  </si>
  <si>
    <t>พร้อมฝาปิด หมู่ที่ ๒</t>
  </si>
  <si>
    <t>พร้อมฝาปิด หมู่ที่ ๓</t>
  </si>
  <si>
    <t>พร้อมฝาปิด หมู่ที่ ๔</t>
  </si>
  <si>
    <t>พร้อมฝาปิด หมู่ที่ ๕</t>
  </si>
  <si>
    <t>พร้อมฝาปิด หมู่ที่ ๖</t>
  </si>
  <si>
    <t>พร้อมฝาปิด หมู่ที่ ๗</t>
  </si>
  <si>
    <t>พร้อมฝาปิด หมู่ที่ ๘</t>
  </si>
  <si>
    <t xml:space="preserve">                                                         รายละเอียดโครงการพัฒนา</t>
  </si>
  <si>
    <t xml:space="preserve">      (ร่าง)</t>
  </si>
  <si>
    <t>ติดตั้งโคมไฟฟ้าส่องสว่าง</t>
  </si>
  <si>
    <t>สาธารณะภายในหมู่บ้าน</t>
  </si>
  <si>
    <t>ติดตั้งคาไฟฟ้าแสงสว่างภายในหมู่บ้าน  ดังนี้</t>
  </si>
  <si>
    <t>(๑) หมู่ที่ ๑ บ้านน้ำอ้อม  จำนวน........................ดวง</t>
  </si>
  <si>
    <t>(๑) หมู่ที่ ๒ บ้านน้ำอ้อม  จำนวน........................ดวง</t>
  </si>
  <si>
    <t>(๑) หมู่ที่ ๓ บ้านน้ำอ้อม  จำนวน........................ดวง</t>
  </si>
  <si>
    <t>(๑) หมู่ที่ ๔ บ้านน้ำอ้อม  จำนวน........................ดวง</t>
  </si>
  <si>
    <t>(๑) หมู่ที่ ๕ บ้านน้ำอ้อม  จำนวน........................ดวง</t>
  </si>
  <si>
    <t>(๑) หมู่ที่ ๖ บ้านน้ำอ้อม  จำนวน........................ดวง</t>
  </si>
  <si>
    <t>(๑) หมู่ที่ ๗ บ้านน้ำอ้อม  จำนวน........................ดวง</t>
  </si>
  <si>
    <t>(๑) หมู่ที่ ๘ บ้านน้ำอ้อม  จำนวน........................ดวง</t>
  </si>
  <si>
    <t>บ้านนายจำเริญ  ลิละคร</t>
  </si>
  <si>
    <t>ข้างละ ๐.๕๐ เมตรพร้อม</t>
  </si>
  <si>
    <t>ป้ายโครงการ  (ตามแบบ</t>
  </si>
  <si>
    <t>มาตรฐาน ท๑-๐๑ )</t>
  </si>
  <si>
    <t>ขนาด ๐.๓๐ x ๐.๔๐ เมตร</t>
  </si>
  <si>
    <t>โครงการ  (ตามแบบ</t>
  </si>
  <si>
    <t>เพื่อให้บริการด้าน</t>
  </si>
  <si>
    <t>ทรัพยากรธรรมชาติ</t>
  </si>
  <si>
    <t>และสิ่งแวดล้อม</t>
  </si>
  <si>
    <t>พัฒนางาน</t>
  </si>
  <si>
    <t>ออกำลังกายเพื่อ</t>
  </si>
  <si>
    <t>ส่งเสริมการ</t>
  </si>
  <si>
    <t>สู่การพัฒนา</t>
  </si>
  <si>
    <t>หลักปรัชญา</t>
  </si>
  <si>
    <t>ส่งเสริมสนับสนุน</t>
  </si>
  <si>
    <t>กลุ่มอาชีพ</t>
  </si>
  <si>
    <t>สนุนกลุ่มอาชีพให้</t>
  </si>
  <si>
    <t>(๓) กลุ่มเลี้ยงจิ้งหรีด</t>
  </si>
  <si>
    <t>(๕) กลุ่มนวดแผนไทย</t>
  </si>
  <si>
    <t>(๘) กลุ่มจักรสานไม้ไผ่</t>
  </si>
  <si>
    <t>(๒) กลุ่มอาชีพทอเสื่อกก</t>
  </si>
  <si>
    <t>(๑) กลุ่มเพาะเห็ดฟาง</t>
  </si>
  <si>
    <t xml:space="preserve">   สินค้าทางการเกษตร</t>
  </si>
  <si>
    <t>(๗) กลุ่มแปรรูปผลิตภัณฑ์</t>
  </si>
  <si>
    <t xml:space="preserve">   ผ้าพื้นเมือง</t>
  </si>
  <si>
    <t>(๔) กลุ่มทอผ้าไหม และ</t>
  </si>
  <si>
    <t>ประจำหมู่บ้าน</t>
  </si>
  <si>
    <t>เครื่องออกกำลังกาย</t>
  </si>
  <si>
    <t>กำลังกายให้มีสุขภาพ</t>
  </si>
  <si>
    <t>แข็งแรง</t>
  </si>
  <si>
    <t>ประจำหมู่บ้าน ดังนี้</t>
  </si>
  <si>
    <t>คมนาคมมาก</t>
  </si>
  <si>
    <t>เพื่อก่อสร้างลาน</t>
  </si>
  <si>
    <t>เมตร</t>
  </si>
  <si>
    <t>ใช้ในกิจกรรมต่างๆ</t>
  </si>
  <si>
    <t>ของเทศบาล</t>
  </si>
  <si>
    <t>ขยะ รถกู้ชีพ และ</t>
  </si>
  <si>
    <t>รถน้ำเอนกประสงค์</t>
  </si>
  <si>
    <t>รับ-ส่งนักเรียน</t>
  </si>
  <si>
    <t>การระบายน้ำเสีย</t>
  </si>
  <si>
    <t>ชุมชนมีความ</t>
  </si>
  <si>
    <t>ท่วมขังออกจาก</t>
  </si>
  <si>
    <t>สะอาด</t>
  </si>
  <si>
    <t>ยูพร้อมฝาปิด คสล. ขนาด</t>
  </si>
  <si>
    <t>๐.๓๐ เมตร x ๐.๔๐ เมตร</t>
  </si>
  <si>
    <t>ยาว ๑๓๕ เมตร</t>
  </si>
  <si>
    <t>บ้านน้ำอ้อม</t>
  </si>
  <si>
    <t>เส้นทางจากถนนลาดยาง</t>
  </si>
  <si>
    <t>เส้นที่ ๑</t>
  </si>
  <si>
    <t>เส้นที่ ๒</t>
  </si>
  <si>
    <t>ทิศตะวันตกหมู่บ้าน</t>
  </si>
  <si>
    <t>เส้นที่ ๓</t>
  </si>
  <si>
    <t>เส้นที่ ๔</t>
  </si>
  <si>
    <t>เส้นที่ ๕</t>
  </si>
  <si>
    <t>จำนวน ๒ เส้นทาง ดังนี้</t>
  </si>
  <si>
    <t>ตะวันออกวัดดวงจันทราวาส</t>
  </si>
  <si>
    <t>จำนวน ๖ เส้นทาง ดังนี้</t>
  </si>
  <si>
    <t>ไปลำห้วยผักหนาม</t>
  </si>
  <si>
    <t>หนองสาธารณะ - สามแยก</t>
  </si>
  <si>
    <t xml:space="preserve">นายประดิษฐ์ ลือชาโคตร - </t>
  </si>
  <si>
    <t>นานายหนู  วิชาชัย</t>
  </si>
  <si>
    <t xml:space="preserve">หลัง ร.ร.บ้านหนองซา - </t>
  </si>
  <si>
    <t>นางเพ็ญศรี   แก้วเบ้า</t>
  </si>
  <si>
    <t xml:space="preserve">แยก ร.ร.หนองซา - </t>
  </si>
  <si>
    <t>เสนาสิงห์</t>
  </si>
  <si>
    <t xml:space="preserve">สระหนองซา - นานางเสาร์ </t>
  </si>
  <si>
    <t>เส้นที่ ๖</t>
  </si>
  <si>
    <t>ข้างวัดไตรมิตร  - ลำห้วยไผ่</t>
  </si>
  <si>
    <t>หนองใหญ่</t>
  </si>
  <si>
    <t>ข้างร.ร.ชุมชนบ้านน้ำอ้อม -</t>
  </si>
  <si>
    <t>จำนวน ๒ เส้นทาง  ดังนี้</t>
  </si>
  <si>
    <t>นานายสุรีย์ สารศิริวัฒนกุล</t>
  </si>
  <si>
    <t xml:space="preserve">สี่แยกไปหนองป่าหว้า - </t>
  </si>
  <si>
    <t xml:space="preserve">สามแยกบ้านนายบุญมี </t>
  </si>
  <si>
    <t>เมตรหนา ๐.๑๕ เมตร</t>
  </si>
  <si>
    <t>๐.๑๕ เมตร ไหล่ทางลูกรัง</t>
  </si>
  <si>
    <t>ป้ายโครงการ ๑ป้าย(ตาม</t>
  </si>
  <si>
    <t>แบบมาตรฐาน ท ๑-๐๑)</t>
  </si>
  <si>
    <t>ไหล่ทางลูกรังข้างละ ๐.๕๐</t>
  </si>
  <si>
    <t>๑ป้าย (ตามแบบมาตรฐาน</t>
  </si>
  <si>
    <t>ท ๑-๐๑)</t>
  </si>
  <si>
    <t>เมตรพร้อมป้ายโครงการ</t>
  </si>
  <si>
    <t>จากต้นบก - หมู่ที่ ๖</t>
  </si>
  <si>
    <t>เพื่อขยายไหล่ทาง</t>
  </si>
  <si>
    <t>คมนาคม</t>
  </si>
  <si>
    <t>(ใหม่)</t>
  </si>
  <si>
    <t xml:space="preserve">สายบ้านนายบน  บัณฑิต - </t>
  </si>
  <si>
    <t>เข็มพร  ศรีทำเลา กว้าง</t>
  </si>
  <si>
    <t>หนา ๐.๑๕ เมตร ไหล่ทาง</t>
  </si>
  <si>
    <t>พร้อมป้ายโครงการ ๑ ป้าย</t>
  </si>
  <si>
    <t>ตามแบบมาตรฐาน ท ๑-๐๑)</t>
  </si>
  <si>
    <t>ตอนล่าง</t>
  </si>
  <si>
    <t>เมตร หนา ๐.๑๐ เมตร</t>
  </si>
  <si>
    <t>ข้างศาลาหมู่ที่ ๗-นานาย</t>
  </si>
  <si>
    <t>ถวิล ม่องคำหมื่น กว้าง ๓</t>
  </si>
  <si>
    <t>เมตรยาว ๙๒ เมตร หนา</t>
  </si>
  <si>
    <t>ฤดูแล้ง</t>
  </si>
  <si>
    <t>ชะลอน้ำ หมู่ที่ ๖</t>
  </si>
  <si>
    <t>ก่อสร้างฝาย</t>
  </si>
  <si>
    <t>เมตรหนา๐.๑๕ เมตรมีพื้น</t>
  </si>
  <si>
    <t xml:space="preserve">ระยะทาง ๒๓๓ เมตร หนา </t>
  </si>
  <si>
    <t>ไม่น้อยกว่า ๙๓๒.๐๐ ตร.ม.</t>
  </si>
  <si>
    <t>ลานด้านหน้าห้องประชุม</t>
  </si>
  <si>
    <t>พิธีสวนสนามเนื่อง</t>
  </si>
  <si>
    <t>ในวัน อปพร.</t>
  </si>
  <si>
    <t>รณรงค์ป้องกันและ</t>
  </si>
  <si>
    <t>ลดอุบัติเหตุทาง</t>
  </si>
  <si>
    <t>ถนนในช่วงเทศกาล</t>
  </si>
  <si>
    <t>ปีใหม่ สงกรานต์</t>
  </si>
  <si>
    <t>เข้า-ออกพรรษา</t>
  </si>
  <si>
    <t>(๑) หมู่ที่ ๒ บริเวณ</t>
  </si>
  <si>
    <t xml:space="preserve">ครุภัณฑ์คอมพิวเตอร์จำนวน ๑ เครื่อง </t>
  </si>
  <si>
    <t>- มีหน่วยความจำหลัก(RAM) ไม่น้อยกว่า</t>
  </si>
  <si>
    <t xml:space="preserve">  ๔ GB </t>
  </si>
  <si>
    <t>- มีควาจุไม่น้อยกว่า ๑๐๐ GB</t>
  </si>
  <si>
    <t>(ตามมาตรฐานกระทรวง ICT)</t>
  </si>
  <si>
    <t>ความสงบ</t>
  </si>
  <si>
    <t>รักษา</t>
  </si>
  <si>
    <t>สารสนเทศของ</t>
  </si>
  <si>
    <t xml:space="preserve">  จำนวน ๑ หน่วย ฯลฯ </t>
  </si>
  <si>
    <t>งานคลัง</t>
  </si>
  <si>
    <t>บริหาร</t>
  </si>
  <si>
    <t>- มีหน่วยประมวลผลกลาง (CPU) มีหน่วย</t>
  </si>
  <si>
    <t xml:space="preserve">  ไม่น้อยกว่า ๓ MB</t>
  </si>
  <si>
    <t xml:space="preserve">  ความจำแบบ cache Memory ขนาด</t>
  </si>
  <si>
    <t xml:space="preserve">    สารพิษ</t>
  </si>
  <si>
    <t>(๖) กลุ่มปลูกผักปลอด</t>
  </si>
  <si>
    <t>ปรับระดับได้ขนาด ๑๒๐ x ๗๕ x ๗๔ ซ.ม.</t>
  </si>
  <si>
    <t>สงบ</t>
  </si>
  <si>
    <t>รักษาความ</t>
  </si>
  <si>
    <t>๕๙๙ คน</t>
  </si>
  <si>
    <t xml:space="preserve">ให้แก่ผู้สูงอายุจำนวน </t>
  </si>
  <si>
    <t>เพื่อจ่ายเบี้ยยังชีพ</t>
  </si>
  <si>
    <t>ให้แก่ผู้พิการจำนวน</t>
  </si>
  <si>
    <t>๑๔๕ คน</t>
  </si>
  <si>
    <t>ให้แก่ศูนย์ฯ เพื่อช่วย</t>
  </si>
  <si>
    <t>เหลือผู้ป่วยเอดส์</t>
  </si>
  <si>
    <t xml:space="preserve">อ.กระนวน </t>
  </si>
  <si>
    <t>รดน้ำดำหัวผู้</t>
  </si>
  <si>
    <t>จัดงานประเพณี</t>
  </si>
  <si>
    <t>เข้าพรรษา</t>
  </si>
  <si>
    <t>มีกิจกรรมการส่งเสริม</t>
  </si>
  <si>
    <t>วัฒนธรรม</t>
  </si>
  <si>
    <t>จัดกิจกรรมเนื่องในวัน</t>
  </si>
  <si>
    <t>การได้รับอาหาร</t>
  </si>
  <si>
    <t>กลางวันอย่าง</t>
  </si>
  <si>
    <t>เพียงพอและครบ</t>
  </si>
  <si>
    <t>ถ้วนตามหลัก</t>
  </si>
  <si>
    <t>เด็กได้รับอาหาร</t>
  </si>
  <si>
    <t>เสริม(นม)อย่าง</t>
  </si>
  <si>
    <t>ตามหลักโภชนาการ</t>
  </si>
  <si>
    <t>เพียงพอครบถ้วน</t>
  </si>
  <si>
    <t>-ศพด.จำนวน ๖๑ คน</t>
  </si>
  <si>
    <t>สาธารณสุขที่ถ้วนหน้า</t>
  </si>
  <si>
    <t>การบริการด้าน</t>
  </si>
  <si>
    <t>ประชาชนมีการ</t>
  </si>
  <si>
    <t>ออกกำลังกาย</t>
  </si>
  <si>
    <t>มากขึ้น</t>
  </si>
  <si>
    <t>พ.ร.บ.ข้อมูลช่าวสาร</t>
  </si>
  <si>
    <t>เนื่องในวันท้องถิ่นไทย</t>
  </si>
  <si>
    <t>เพื่อจัดกิจกรรม</t>
  </si>
  <si>
    <t>จัดนิทรรศการเกี่ยวกับ</t>
  </si>
  <si>
    <t>วันสถาปนาท้องถิ่นไทย</t>
  </si>
  <si>
    <t>เพื่อจัดทำ ปรับปรุง</t>
  </si>
  <si>
    <t>พัฒนาของเทศบาล</t>
  </si>
  <si>
    <t>และทบทวนแผน</t>
  </si>
  <si>
    <t>จัดทำแผนพัฒนา ทต.</t>
  </si>
  <si>
    <t>ตำบลน้ำอ้อม,แผน</t>
  </si>
  <si>
    <t>ดำเนินงาน,การติดตาม</t>
  </si>
  <si>
    <t>และประเมินผลแผน</t>
  </si>
  <si>
    <t>พัฒนาตามขั้นตอนที่</t>
  </si>
  <si>
    <t>กำหนดในระเบียบ</t>
  </si>
  <si>
    <t>กระทรวงมหาดไทย</t>
  </si>
  <si>
    <t>ว่าด้วยการจัดทำแผน</t>
  </si>
  <si>
    <t>พัฒนาของ อปท.</t>
  </si>
  <si>
    <t>ความรู้เกี่ยวกับการจัด</t>
  </si>
  <si>
    <t>เก็บข้อมูลพื้นฐานทั่วไป</t>
  </si>
  <si>
    <t>ครัวเรือน</t>
  </si>
  <si>
    <t>และจัดทำรูปเล่มทุก</t>
  </si>
  <si>
    <t>จัดการเลือกตั้ง</t>
  </si>
  <si>
    <t>ผู้บริหารท้องถิ่น</t>
  </si>
  <si>
    <t>และสมาชิกสภา</t>
  </si>
  <si>
    <t>เพื่อเลือกตั้งผู้บริหาร</t>
  </si>
  <si>
    <t>ท้องถิ่นและสมาชิก</t>
  </si>
  <si>
    <t>สภาท้องถิ่น</t>
  </si>
  <si>
    <t>จัดการเลือกตั้งผู้บริหาร</t>
  </si>
  <si>
    <t>และสมาชิกสภาท้องถิ่น</t>
  </si>
  <si>
    <t>- จอ LCD ขนาดไม่น้อยกว่า ๑๘.๕ นิ้วฯลฯ</t>
  </si>
  <si>
    <t xml:space="preserve">                                           แผนพัฒนาท้องถิ่น(พ.ศ.๒๕๖๑ - ๒๕๖๕)</t>
  </si>
  <si>
    <t>แบบ ผ.๐๒ /๑</t>
  </si>
  <si>
    <t>เพื่อขุดลอกแหล่งน้ำ</t>
  </si>
  <si>
    <t>ลูกบาศก์เมตร</t>
  </si>
  <si>
    <t>ขุดลอก</t>
  </si>
  <si>
    <t>เฉลี่ย ๓.๒๐ เมตร</t>
  </si>
  <si>
    <t>ความลาดเอียง ๑:๑:๕</t>
  </si>
  <si>
    <t>เมตรมีปริมาณดินขุด</t>
  </si>
  <si>
    <t xml:space="preserve">ไม่น้อยกว่า  </t>
  </si>
  <si>
    <t>พื้นที่กักเก็บน้ำเพิ่ม</t>
  </si>
  <si>
    <t>อบจ.</t>
  </si>
  <si>
    <t>ขึ้นเกิดประโยชน์ต่อ</t>
  </si>
  <si>
    <t>ทต.น้ำอ้อม</t>
  </si>
  <si>
    <t>ประชาชนในพื้นที ๔</t>
  </si>
  <si>
    <t xml:space="preserve">จำนวน ๑,๐๐๐ </t>
  </si>
  <si>
    <t>เขตได้แก่ ทต.น้ำอ้อม</t>
  </si>
  <si>
    <t>น้ำอ้อม,อบต.หนองโก</t>
  </si>
  <si>
    <t>กว้าง ๒๑๐ เมตร ลึก</t>
  </si>
  <si>
    <t>ปรับปรุงพื้นที่ให้มี</t>
  </si>
  <si>
    <t>โดยรอบหนองใหญ่</t>
  </si>
  <si>
    <t>ความสวยงามตาม</t>
  </si>
  <si>
    <t>ให้เป็นสถานที่สวน</t>
  </si>
  <si>
    <t>แบบมาตรฐานสวน</t>
  </si>
  <si>
    <t>สาธารณะและเป็น</t>
  </si>
  <si>
    <t xml:space="preserve">สาธารณะ </t>
  </si>
  <si>
    <t>แหล่งท่องเที่ยวประจำ</t>
  </si>
  <si>
    <t>ตำบลรวมทั้งสร้าง</t>
  </si>
  <si>
    <t>รายได้ให้แก่ประชาชน</t>
  </si>
  <si>
    <t xml:space="preserve">                                        สำหรับโครงการที่เกินศักยภาพขององค์กรปกครองส่วนท้องถิ่น</t>
  </si>
  <si>
    <t xml:space="preserve">     รายละเอียดโครงการพัฒนา</t>
  </si>
  <si>
    <t>เทศบาลตำบลน้ำอ้อม     อำเภอกระนวน   จังหวัดขอนแก่น</t>
  </si>
  <si>
    <t>(ทต.,อบจ.)</t>
  </si>
  <si>
    <t>เป็นสวนสาธารณะที่</t>
  </si>
  <si>
    <t>พักผ่อนและเสริมสร้าง</t>
  </si>
  <si>
    <t>ทต.,อบจ.</t>
  </si>
  <si>
    <t>พัฒนาและส่งเสริม</t>
  </si>
  <si>
    <t>การท่องเที่ยว</t>
  </si>
  <si>
    <t>พื้นที่ ต.น้ำอ้อมและ</t>
  </si>
  <si>
    <t>จำนวน ๔,๐๐๐ คน</t>
  </si>
  <si>
    <t>เพื่ออำนวยความสะดวก</t>
  </si>
  <si>
    <t>กว้าง ๔ เมตร ยาว</t>
  </si>
  <si>
    <t>ด้านการคมนาคม</t>
  </si>
  <si>
    <t>ก่อสร้างถนน</t>
  </si>
  <si>
    <t>๓,๖๕๐ เมตร</t>
  </si>
  <si>
    <t>หนองป่าหว้า)</t>
  </si>
  <si>
    <t>ร้อยละของการ</t>
  </si>
  <si>
    <t>การได้รับความสะดวก</t>
  </si>
  <si>
    <t>ในด้านการคมนาคม</t>
  </si>
  <si>
    <t>ทน.น้ำอ้อม/</t>
  </si>
  <si>
    <t>ระหว่างหมู่บ้านยิ่งขึ้น</t>
  </si>
  <si>
    <t>(หมู่ที่ ๔-หมู่ที่ ๖)</t>
  </si>
  <si>
    <t>คสล.ระหว่าง</t>
  </si>
  <si>
    <t>(หมู่ที่ ๕-หน้าวัด</t>
  </si>
  <si>
    <t>ก่อสร้าง ซ่อมแซม</t>
  </si>
  <si>
    <t>และบำรุงรักษาระบบ</t>
  </si>
  <si>
    <t>โครงสร้าง</t>
  </si>
  <si>
    <t>โครงสร้างพื้นฐาน</t>
  </si>
  <si>
    <t>ตำบลหนองโก มีผู้</t>
  </si>
  <si>
    <t>ได้รับผลประโยชน์</t>
  </si>
  <si>
    <t>มีผู้ได้รับผลประโยชน์</t>
  </si>
  <si>
    <t>ระหว่างหมู่บ้านมีผู้ได้</t>
  </si>
  <si>
    <t>รับผลประโยชน์</t>
  </si>
  <si>
    <t>จำนวน ๕,๐๐๐ คน</t>
  </si>
  <si>
    <t>งานสวัสดิการและ</t>
  </si>
  <si>
    <t>การสงเคราะห์</t>
  </si>
  <si>
    <t>ออกพรรษา</t>
  </si>
  <si>
    <t>สิ่งศักดิ์สิทธิ์คู่เมือง</t>
  </si>
  <si>
    <t>มีโรงจอดรถขยะ</t>
  </si>
  <si>
    <t>รถกู้ชีพ และรถน้ำ</t>
  </si>
  <si>
    <t>เอนกประสงค์</t>
  </si>
  <si>
    <t>มีลานเอนก</t>
  </si>
  <si>
    <t>ประสงค์สำหรับ</t>
  </si>
  <si>
    <t>ต่างๆของเทศบาล</t>
  </si>
  <si>
    <t>ใช้ในกิจกรรม</t>
  </si>
  <si>
    <t>ไหล่ทางลูกรังปรับเกลี่ยแต่ง</t>
  </si>
  <si>
    <t xml:space="preserve">ก่อสร้างถนน </t>
  </si>
  <si>
    <t>หมู่บ้าน หมู่ที่ ๑</t>
  </si>
  <si>
    <t>คสล.ภายใน</t>
  </si>
  <si>
    <t>คสล.หมู่ที่ ๗</t>
  </si>
  <si>
    <t>เหนือ</t>
  </si>
  <si>
    <t>บ้านนายคำภู นาทองน้อย-</t>
  </si>
  <si>
    <t>นางจำรัส เหล่าเทพ โดยการ</t>
  </si>
  <si>
    <t>ถมดินคันทางกว้าง ๓ เมตร</t>
  </si>
  <si>
    <t>เมตร ยาว ๘๕ เมตรสูงเฉลี่ย</t>
  </si>
  <si>
    <t>๑.๒๐ เมตร มีพื้นที่ไม่น้อย</t>
  </si>
  <si>
    <t>กว่า ๒๕๕ ตร.ม.มีปริมาณ</t>
  </si>
  <si>
    <t>ดินถมไม่น้อยกว่า ๔๘๙ ลบ.ม.</t>
  </si>
  <si>
    <t>จำนวน ๕ เส้นทาง  ดังนี้</t>
  </si>
  <si>
    <t>คสล.หมู่ที่ ๑</t>
  </si>
  <si>
    <t>คสล. หมู่ที่ ๑</t>
  </si>
  <si>
    <t>นโยบายรัฐบาลใน</t>
  </si>
  <si>
    <t>การช่วยเหลือ</t>
  </si>
  <si>
    <t>ยางพาราเป็น</t>
  </si>
  <si>
    <t>ชุมชนและเพื่อรักษาความ</t>
  </si>
  <si>
    <t>รักษาความสะอาด</t>
  </si>
  <si>
    <t>ปรับปรุงถนน</t>
  </si>
  <si>
    <t>ลูกรังเพื่อการ</t>
  </si>
  <si>
    <t>เวียงอินทร์-หนองป่าหว้า</t>
  </si>
  <si>
    <t>รคมนาคมแก่</t>
  </si>
  <si>
    <t>บ้านส่างทิพย์</t>
  </si>
  <si>
    <t>หมู่ที่ ๓ -หมู่ที่ ๖</t>
  </si>
  <si>
    <t xml:space="preserve">คสล. </t>
  </si>
  <si>
    <t>หมู่บ้าน หมู่ที่ ๔</t>
  </si>
  <si>
    <t>คสล.ให้มีพื้นผิวการ</t>
  </si>
  <si>
    <t>จราจรที่มากขึ้น</t>
  </si>
  <si>
    <t>คสล. หมู่ที่ ๕ -</t>
  </si>
  <si>
    <t>ขยายไหล่ทาง.</t>
  </si>
  <si>
    <t>หนองซา</t>
  </si>
  <si>
    <t>คสล.รอบ</t>
  </si>
  <si>
    <t>คสล. หมู่ที่ ๖ -</t>
  </si>
  <si>
    <t>ดินให้สามารถ</t>
  </si>
  <si>
    <t>ขยายผิดจราจร</t>
  </si>
  <si>
    <t>ถนน คสล.</t>
  </si>
  <si>
    <t>ศูนย์พัฒนา</t>
  </si>
  <si>
    <t>เพื่อปรับปรุง</t>
  </si>
  <si>
    <t>ภูมิทัศน์สนาม</t>
  </si>
  <si>
    <t>เด็กเล่นของศูนย์</t>
  </si>
  <si>
    <t>คสล.หมู่ที่ ๒</t>
  </si>
  <si>
    <t xml:space="preserve">คสล. หมู่ที่ ๓ </t>
  </si>
  <si>
    <t>คสล. หมู่ที่ ๔</t>
  </si>
  <si>
    <t>น้ำอ้อมเหนือ</t>
  </si>
  <si>
    <t>ก่อสร้างลาน</t>
  </si>
  <si>
    <t>ซ่อมแซม</t>
  </si>
  <si>
    <t>น้ำล้น หมู่ที่ ๖</t>
  </si>
  <si>
    <t>เพื่อกักเก็บน้ำ</t>
  </si>
  <si>
    <t>เกษตรในฤดูแล้ง</t>
  </si>
  <si>
    <t>สำหรับน้ำเพื่อการ</t>
  </si>
  <si>
    <t>บรรเทาความ</t>
  </si>
  <si>
    <t>ประสบภัยแล้ง</t>
  </si>
  <si>
    <t>เดือดร้อนแก่ผู้</t>
  </si>
  <si>
    <t>การเกษตรใน</t>
  </si>
  <si>
    <t>๐.๑๕ เมตรพื้นผิว คสล.</t>
  </si>
  <si>
    <t>ไม่น้อยกว่า ๒๗๖ ตร.ม.</t>
  </si>
  <si>
    <t>ข้างละ ๐.๕๐เมตร พร้อม</t>
  </si>
  <si>
    <t>คสล.หมู่ที่ ๓</t>
  </si>
  <si>
    <t>ลูกรังภายใน</t>
  </si>
  <si>
    <t>ลูกรังที่ชำรุดให้</t>
  </si>
  <si>
    <t>สามารถสัญจรได้</t>
  </si>
  <si>
    <t>อย่างสะดวก</t>
  </si>
  <si>
    <t>คสล.ข้างหนอง</t>
  </si>
  <si>
    <t>ตอกเกี้ย</t>
  </si>
  <si>
    <t>คสล. หมู่ที่ ๒</t>
  </si>
  <si>
    <t>คสล. หมู่ที่ ๗</t>
  </si>
  <si>
    <t>คสล.หมู่ที่ ๓ -</t>
  </si>
  <si>
    <t>คสล.หมู่ที่ ๖-</t>
  </si>
  <si>
    <t>หมู่ที่๔</t>
  </si>
  <si>
    <t xml:space="preserve">บ้านกุดจาน </t>
  </si>
  <si>
    <t>ก่อสร้างราง</t>
  </si>
  <si>
    <t xml:space="preserve">พร้อมฝาปิด </t>
  </si>
  <si>
    <t>ระบายน้ำรูปตัวยู</t>
  </si>
  <si>
    <t>เกษตร หมู่ที่ ๔</t>
  </si>
  <si>
    <t>เกษตร หมู่ที่ ๕</t>
  </si>
  <si>
    <t>เวียงอินทร์</t>
  </si>
  <si>
    <t>ในตำบล</t>
  </si>
  <si>
    <t>คุณภาพน้ำ</t>
  </si>
  <si>
    <t>ตรวจสอบ</t>
  </si>
  <si>
    <t>ร้อยละของครัวเรือน</t>
  </si>
  <si>
    <t>ทีมีน้ำประปาที่</t>
  </si>
  <si>
    <t>สะอาดและเพียงพอ</t>
  </si>
  <si>
    <t>บริโภค</t>
  </si>
  <si>
    <t>สำหรับการอุปโภค</t>
  </si>
  <si>
    <t>การได้รับน้ำ</t>
  </si>
  <si>
    <t>อุปโภคบริโภคน้ำ</t>
  </si>
  <si>
    <t>สุขอนามัยยิ่งขึ้น</t>
  </si>
  <si>
    <t>ที่มีคุณภาถูก</t>
  </si>
  <si>
    <t>กว้าง ๓ เมตรยาว ๕๘ เมตร</t>
  </si>
  <si>
    <t>ก่อสร้างถนน .</t>
  </si>
  <si>
    <t>พร้อมป้ายโครงการ</t>
  </si>
  <si>
    <t>คสล. หมู่ที่ ๓-</t>
  </si>
  <si>
    <t>คุ้มหัวหนอง</t>
  </si>
  <si>
    <t>กว่า ๔,๙๙๕ ตร.ม.ไหล่ทาง</t>
  </si>
  <si>
    <t>หรือมีพื้นที่ไม่น้อยกว่า</t>
  </si>
  <si>
    <t>กว้าง ๕.เมตร ยาว ๑๘๓</t>
  </si>
  <si>
    <t>มีพื้นที่ไม่น้อยกว่า ๙๑๕</t>
  </si>
  <si>
    <t>*</t>
  </si>
  <si>
    <t>พักจำนวน ๑๕ บ่อ</t>
  </si>
  <si>
    <t>ท่อระบายน้ำ ๐.๔๐ เมตร</t>
  </si>
  <si>
    <t>ก่อสร้างท่อ</t>
  </si>
  <si>
    <t>ระบายน้ำพร้อม</t>
  </si>
  <si>
    <t>บ่อพัก หมู่ที่ ๕</t>
  </si>
  <si>
    <t>ก่อสร้างท่อระบายน้ำพร้อม</t>
  </si>
  <si>
    <t>ชุมชนและเพื่อ</t>
  </si>
  <si>
    <t>บ่อพัก หมู่ที่  ๒</t>
  </si>
  <si>
    <t>บ่อพัก จำนวน ๑๔ บ่อ</t>
  </si>
  <si>
    <t>บ่อพัก หมู่ที่ ๖</t>
  </si>
  <si>
    <t>หน้าบ้าน  นายทรงเดช</t>
  </si>
  <si>
    <t>หมายเลข ๒๑๑๐ ไปคุ้ม</t>
  </si>
  <si>
    <t>หัวหนอง กว้าง ๕ เมตร</t>
  </si>
  <si>
    <t>ยาว ๑๘๓ เมตร หนา</t>
  </si>
  <si>
    <t>น้อยกว่า ๙๑๕ ตร.ม.ไหล่</t>
  </si>
  <si>
    <t>ทางลูกรังข้างละ ๐.๕๐ เมตร</t>
  </si>
  <si>
    <t>เฉลี่ย๐.๑๐ เมตร มีพื้นที่ไม่</t>
  </si>
  <si>
    <t>น้อยกว่า ๒๘๘ ตร.ม.พร้อม</t>
  </si>
  <si>
    <t xml:space="preserve">วางท่อระบายน้ำ คสล.ขนาด </t>
  </si>
  <si>
    <t>กว้าง ๔ เมตรยาว ๑๐๐ เมตร</t>
  </si>
  <si>
    <t>มาตรฐาน ท ๑-๐๑)</t>
  </si>
  <si>
    <t>มีภูมิทัศน์ที่สวย</t>
  </si>
  <si>
    <t>งามและมีความ</t>
  </si>
  <si>
    <t>สาธารณภัยต่างๆ เช่น</t>
  </si>
  <si>
    <t>อัคคีภัย ภัยแล้ง</t>
  </si>
  <si>
    <t>๑ คัน ตามมาตรฐาน</t>
  </si>
  <si>
    <t>สัญญาณและสายส่งวิทยุ</t>
  </si>
  <si>
    <t xml:space="preserve">แม่ข่ายประกอบด้วย </t>
  </si>
  <si>
    <t>๑๐ วัตต์พร้อมเสาส่ง</t>
  </si>
  <si>
    <t>ตัวเครื่อง เพาเวอร์ซับพลาย</t>
  </si>
  <si>
    <t xml:space="preserve">๑๐  และ ๔๐ วัตต์ </t>
  </si>
  <si>
    <t>ไมโครโฟน</t>
  </si>
  <si>
    <t>พาวเวอร์ซับพาย และ</t>
  </si>
  <si>
    <t>เพื่อจัดซื้อชุดปฏิบัติ</t>
  </si>
  <si>
    <t>การดับเพลิงสำหรับ</t>
  </si>
  <si>
    <t>มีชุดสำหรับใช้ใน</t>
  </si>
  <si>
    <t>แกนนำด้านสุขภาพ</t>
  </si>
  <si>
    <t>ประเพณีท้องถิ่น</t>
  </si>
  <si>
    <t>และภูมิปัญญา</t>
  </si>
  <si>
    <t>ท้องถิ่นให้คงอยู่คู่กับ</t>
  </si>
  <si>
    <t>มีการสืบสาน</t>
  </si>
  <si>
    <t>ท้องถิ่นต่อไป</t>
  </si>
  <si>
    <t>ฟุตซอลตำบลน้ำอ้อม</t>
  </si>
  <si>
    <t>ประจำปี</t>
  </si>
  <si>
    <t xml:space="preserve">ประชาชน </t>
  </si>
  <si>
    <t>กิจกรรมประกอบอาชีพ</t>
  </si>
  <si>
    <t>ให้แก่กลุ่มอาชีพต่างๆ ดังนี้</t>
  </si>
  <si>
    <t>สร้างรายได้และ</t>
  </si>
  <si>
    <t>ลดรายจ่ายใน</t>
  </si>
  <si>
    <t>ครัวเรือนของกลุ่ม</t>
  </si>
  <si>
    <t>ได้อย่างยั่งยืน</t>
  </si>
  <si>
    <t>แนวคิดปรัชญา</t>
  </si>
  <si>
    <t>ส่งเสริมการเรียนรู้</t>
  </si>
  <si>
    <t>เศรษฐกิจพอเพียงและ</t>
  </si>
  <si>
    <t>สามารถนำไปประยุกต์</t>
  </si>
  <si>
    <t>ใช้ในชีวิตประจำวัน</t>
  </si>
  <si>
    <t>ส่งเสริมกระบวนการ</t>
  </si>
  <si>
    <t>เรียนรู้ปรัชญา</t>
  </si>
  <si>
    <t>แก้ไขปัญหา</t>
  </si>
  <si>
    <t>พื้นที่</t>
  </si>
  <si>
    <t>ยาเสพติดในเขต</t>
  </si>
  <si>
    <t>ตามนโยบายรัฐใน</t>
  </si>
  <si>
    <t>การต่อสู้เพื่อเอา</t>
  </si>
  <si>
    <t>ไขปัญหายาเสพติด</t>
  </si>
  <si>
    <t>ชุมชนมีการเฝ้า</t>
  </si>
  <si>
    <t>ระวังและตระหนัก</t>
  </si>
  <si>
    <t>ในการป้องกันการ</t>
  </si>
  <si>
    <t>แพร่ระบาดของ</t>
  </si>
  <si>
    <t>เสพติดที่มีประสิทธิภาพ</t>
  </si>
  <si>
    <t>กิจกรรมต่างๆของ</t>
  </si>
  <si>
    <t>เทศบาลที่มากขึ้น</t>
  </si>
  <si>
    <t>ของประชาชนใน</t>
  </si>
  <si>
    <t>ในการพัฒนาของ</t>
  </si>
  <si>
    <t>ประชาชนที่มากขึ้น</t>
  </si>
  <si>
    <t>เพื่อส่งเสริมการมีส่วน</t>
  </si>
  <si>
    <t>ร่วมในกิจกรรมต่างๆ</t>
  </si>
  <si>
    <t>จัดกิจกรรมเพื่อส่งเสริม</t>
  </si>
  <si>
    <t>และสร้างความตระหนักใน</t>
  </si>
  <si>
    <t>ความรักในสถาบันหลักของ</t>
  </si>
  <si>
    <t>การมีส่วนร่วม</t>
  </si>
  <si>
    <t>คสล.หมู่ที่ ๔ -</t>
  </si>
  <si>
    <t>ภูมิทัศน์ ศพด.</t>
  </si>
  <si>
    <t>ปลอดภัยสำหรับ</t>
  </si>
  <si>
    <t>๓ เมตรยาว ๙๖ เมตร หนา</t>
  </si>
  <si>
    <r>
      <t xml:space="preserve">ขนาด </t>
    </r>
    <r>
      <rPr>
        <sz val="16"/>
        <color theme="1"/>
        <rFont val="Wingdings 2"/>
        <family val="1"/>
        <charset val="2"/>
      </rPr>
      <t>W</t>
    </r>
    <r>
      <rPr>
        <sz val="16"/>
        <color theme="1"/>
        <rFont val="TH SarabunPSK"/>
        <family val="2"/>
      </rPr>
      <t xml:space="preserve">๐.๓๐ เมตร </t>
    </r>
  </si>
  <si>
    <t>ลูกรัง หมู่ที่ ๓ ไปหมู่ที่ ๖</t>
  </si>
  <si>
    <t xml:space="preserve">กว้าง ๓ เมตร ยาว ๒๐๐ </t>
  </si>
  <si>
    <t>มีพื้นที่ไม่น้อย ๖๐๐ ตร.ม.</t>
  </si>
  <si>
    <t>ข่าวสารให้กับบุคลากร</t>
  </si>
  <si>
    <t>เพื่อซ่อมแซมถนน</t>
  </si>
  <si>
    <t>ปรับปรุง /</t>
  </si>
  <si>
    <t>ภัยแล้ง</t>
  </si>
  <si>
    <t>และป้องกัน</t>
  </si>
  <si>
    <t>อุบัติเหตุทางถนน</t>
  </si>
  <si>
    <t>ตามทางแยก</t>
  </si>
  <si>
    <t>ทางร่วม</t>
  </si>
  <si>
    <t>ไฟฟ้าแก่เกษตรกร</t>
  </si>
  <si>
    <t>ที่ไม่มีไฟฟ้าใช้</t>
  </si>
  <si>
    <t>ยาว ๘๘๐  เมตร ปริมาณ</t>
  </si>
  <si>
    <t>ลูกรัง ๑๒๐ ลูกบาก์ทเมตร</t>
  </si>
  <si>
    <t>หลังฟาร์มนายบุญ ไชยเนตร</t>
  </si>
  <si>
    <t>แยกบ้านหนองซา ระยะทาง</t>
  </si>
  <si>
    <t>ลูกรัง จำนวน ๒๔๐ ลบ.ม.</t>
  </si>
  <si>
    <t xml:space="preserve">ระยะทาง ๗๐๐ เมตร </t>
  </si>
  <si>
    <t>ปริมาณลูกรัง ๑๒๐ ลบ.ม.</t>
  </si>
  <si>
    <t>ยาว ๑,๙๐๐ เมตร ปริมาณ</t>
  </si>
  <si>
    <t>เกรดเกลี่ยเรียบแต่งคันทางเดิม</t>
  </si>
  <si>
    <t>โดยการลงลูกรังพร้อมปรับ</t>
  </si>
  <si>
    <t>เกลี่ยเรียบแต่งคันทางเดิม</t>
  </si>
  <si>
    <t>โดยลงลูกรังพร้อมปรับเกรด</t>
  </si>
  <si>
    <t>เพื่อปรับปรุง/</t>
  </si>
  <si>
    <t>ที่ชำรุดเสียหาย</t>
  </si>
  <si>
    <t>ซ่อมแซมฝายน้ำล้น</t>
  </si>
  <si>
    <t>เกษตรกรในการ</t>
  </si>
  <si>
    <t>ทำการเกษตร</t>
  </si>
  <si>
    <t>ชุมชนและรักษา</t>
  </si>
  <si>
    <t>สามแยกบ้านนายสง่า พลโรม</t>
  </si>
  <si>
    <t>ระยะทาง ๙๘๐เมตร ปริมาณ</t>
  </si>
  <si>
    <t>ลูกรัง จำนวน ๑๓๘ ลบ.ม.</t>
  </si>
  <si>
    <t xml:space="preserve">ไหล่ทางลูกรังข้างละ ๐.๒๐ </t>
  </si>
  <si>
    <t>ซ่อมแซมถนนลูกรังที่ชำรุด</t>
  </si>
  <si>
    <t>ตามแบบที่ ทต.กำหนด</t>
  </si>
  <si>
    <t>ไม่น้อยกว่า ๔๒๔ ลบ.ม</t>
  </si>
  <si>
    <t>บ่อพัก หมู่ที่ ๓</t>
  </si>
  <si>
    <t>บ่อพัก หมู่ที่ ๔</t>
  </si>
  <si>
    <t>บ่อพัก จำนวน ๗ บ่อ</t>
  </si>
  <si>
    <t>กว้าง ๕ เมตร ยาว ๑๘๓</t>
  </si>
  <si>
    <t>๙๑๕ ตร.ม.ไหล่ทางลูก</t>
  </si>
  <si>
    <t>สะดวกด้านการ</t>
  </si>
  <si>
    <t>๒,๓๘๕ เมตร ลูกรัง</t>
  </si>
  <si>
    <t>ไหล่ทางข้างละ ๐.๕๐</t>
  </si>
  <si>
    <t>เมตร พร้อมป้าย</t>
  </si>
  <si>
    <t>(ตามแบบมาตรฐาน</t>
  </si>
  <si>
    <t>ท ๑ - ๐๑)</t>
  </si>
  <si>
    <t>สายตะวันออกวัด -ถนน  ๒๑๑๐</t>
  </si>
  <si>
    <t>กว้าง ๖ เมตร ยาว ๑๕๐</t>
  </si>
  <si>
    <t>วอแพง กว้าง  ๔ เมตร</t>
  </si>
  <si>
    <t>ยาว ๑๔๐ เมตร หนา</t>
  </si>
  <si>
    <t>กว้าง ๔ เมตร ยาว ๑๕๐</t>
  </si>
  <si>
    <t>๖๐๐ ตร.ม.ไหล่ทางลูกรัง</t>
  </si>
  <si>
    <t>ขยายผิวจราจร ๒ ข้าง</t>
  </si>
  <si>
    <t>ขนาด ๐.๕๐ เมตร ยาว</t>
  </si>
  <si>
    <t>๑๔๐ เมตร</t>
  </si>
  <si>
    <t>กว้าง ๕ เมตร ยาว  ๑๐๐</t>
  </si>
  <si>
    <t xml:space="preserve">ไหล่ทางลูกรังข้างละ </t>
  </si>
  <si>
    <t>๕ เมตร ยาว  ๑๐๐ เมตร</t>
  </si>
  <si>
    <t xml:space="preserve">กว้าง ๓ เมตร ยาว ๓๖ เมตร หนา ๐.๑๕ </t>
  </si>
  <si>
    <t>ระยะทาง ๑๕๐ เมตร ปริมาณ</t>
  </si>
  <si>
    <t>ลูกรัง จำนวน ๖๐ ลบ.ม.</t>
  </si>
  <si>
    <t>ระยะทาง ๔๐๐ .เมตร ปริมาณ</t>
  </si>
  <si>
    <t>ลูกรัง จำนวน ๑๒๐.ลบ.ม.</t>
  </si>
  <si>
    <t>ระยะทาง ๙๐๐ เมตร ปริมาณ</t>
  </si>
  <si>
    <t>ลูกรัง จำนวน ๒๔๐ .ลบ.ม.</t>
  </si>
  <si>
    <t>หนองสาธารณะ - หนองใหญ่</t>
  </si>
  <si>
    <t xml:space="preserve">ระยะทาง  ๒,๖๐๐ เมตร </t>
  </si>
  <si>
    <t>ปริมาณลูกรัง.๔๕๐ ลบ.ม.</t>
  </si>
  <si>
    <t xml:space="preserve">ระยะทาง ๘๐๐ เมตร </t>
  </si>
  <si>
    <t>ปริมาณลูกรัง ๒๔๐ลบ.ม.</t>
  </si>
  <si>
    <t>เกลี่ยเรียบแต่งคัน</t>
  </si>
  <si>
    <t>ยาว ๘๐๐.เมตร ปริมาณ</t>
  </si>
  <si>
    <t>ลูกรัง จำนวน ๔๐๐ ลบ.ม.</t>
  </si>
  <si>
    <t>โดยลงลูกรังพร้อมปรับ</t>
  </si>
  <si>
    <t>ยาว ๖๐๐.เมตร ปริมาณ</t>
  </si>
  <si>
    <t>ยาว ๖๕๐  เมตร ปริมาณ</t>
  </si>
  <si>
    <t>ยาว ๘๕๐ เมตร ปริมาณ</t>
  </si>
  <si>
    <t>ลูกรัง จำนวน ๕๐๐ ลบ.ม.</t>
  </si>
  <si>
    <t>ยาว ๑,๓๐๐.เมตร ปริมาณ</t>
  </si>
  <si>
    <t>ลูกรัง จำนวน ๑๒๐ ลบ.ม.</t>
  </si>
  <si>
    <t>ยาว ๕๕๐ .เมตร ปริมาณ</t>
  </si>
  <si>
    <t>ลูกรัง จำนวน ๒๔๐.ลบ.ม.</t>
  </si>
  <si>
    <t xml:space="preserve"> ยาว ๔๘๐ เมตรปริมาณ</t>
  </si>
  <si>
    <t>ดินถมคันทางจำนวน</t>
  </si>
  <si>
    <t>๑๘๐ ลบ.ม.</t>
  </si>
  <si>
    <t>ก่อสร้างฝายน้ำล้นตามแบบ</t>
  </si>
  <si>
    <t>เทศบาลกำหนด</t>
  </si>
  <si>
    <t>ก่อสร้งถนนลูกรังเพื่อ</t>
  </si>
  <si>
    <t>ตามแบบเทศบาลกำหนด</t>
  </si>
  <si>
    <t>ก่อสร้างฝายชะลอน้ำล้น</t>
  </si>
  <si>
    <t>น้ำล้น หมู่ที่ ๒</t>
  </si>
  <si>
    <t>เทศบาลกำหนดลำห้วยไผ่</t>
  </si>
  <si>
    <t>ก่อสร้างฝายน้ำล้นลำห้วยไผ่</t>
  </si>
  <si>
    <t xml:space="preserve">แยกป่ายางนางสุเนตร - </t>
  </si>
  <si>
    <t>ยาว ๓๐๐ เมตร ปริมาณ</t>
  </si>
  <si>
    <t>ลูกรัง จำนวน ๒๔๐ลบ.ม.</t>
  </si>
  <si>
    <t xml:space="preserve">เส้นที่ ๓ </t>
  </si>
  <si>
    <t>ระยะทาง ๑๕๐ เมตร</t>
  </si>
  <si>
    <t>ปริมาณลูกรัง จำนวน ๖๐ ลบ.ม.</t>
  </si>
  <si>
    <t xml:space="preserve">เส้นที่ ๔ </t>
  </si>
  <si>
    <t>จากแยกบ้านนายสมาน ศรีสุพัฒน์</t>
  </si>
  <si>
    <t>นานายลำไพร แก้วพิลา</t>
  </si>
  <si>
    <t>ยาว ๙๐๐ เมตร</t>
  </si>
  <si>
    <t>ส่วนผสม(พ.๒)</t>
  </si>
  <si>
    <t>ซ่อมแซมถนนลูกรัง หมู่ที่ ๒</t>
  </si>
  <si>
    <t>สภาเทศบาลตำบลน้ำอ้อม</t>
  </si>
  <si>
    <t>จอดรถ</t>
  </si>
  <si>
    <t>ก่อสร้างโรง</t>
  </si>
  <si>
    <t>๘๘๕ ตรม.ไหล่ทางลูกรัง</t>
  </si>
  <si>
    <t>ปรับเกลี่ยแต่งข้างละ</t>
  </si>
  <si>
    <t>หน้าบ้านนายบุญใส-</t>
  </si>
  <si>
    <t>หน้าบ้านประธาน ปริมาณ</t>
  </si>
  <si>
    <t>งานท่อระบายขนาด ๐.๔๐</t>
  </si>
  <si>
    <t>เมตร ยาว ๑๖๗ เมตร</t>
  </si>
  <si>
    <t>พร้อมบ่อพัก ๑๘ ท่อน</t>
  </si>
  <si>
    <t>ลูกรัง หมู่ท่ ๑</t>
  </si>
  <si>
    <t>หมู่ที่ ๘ (ใหม่)</t>
  </si>
  <si>
    <t>กว้าง ๔ เมตร ยาว ๓๕๐ เมตร</t>
  </si>
  <si>
    <t>ปริมาณลูกรัง จำนวน ๕๐๐ ลบ.ม.</t>
  </si>
  <si>
    <t>จากทางแยกหนองซา - หมู่ที่ ๒</t>
  </si>
  <si>
    <t>ไปนานางโสภา แสนบุตร</t>
  </si>
  <si>
    <t>ปริมาณลูกรัง ๕๐๐ ลบ.ม.</t>
  </si>
  <si>
    <t>นานนางวันนี สีแก้วน้ำใส</t>
  </si>
  <si>
    <t>แยกนางบรรจง -  นานายชู</t>
  </si>
  <si>
    <t>พันทัง</t>
  </si>
  <si>
    <t>นานางหนูกร มะพันธ์-</t>
  </si>
  <si>
    <t>นายนายอำนวย ทิพย์ภูเมือง</t>
  </si>
  <si>
    <t>ศาลากลางบ้าน - เจเจมินิมาร์ท</t>
  </si>
  <si>
    <t>เมตร สูง ๕.๓๐ เมตร</t>
  </si>
  <si>
    <t>๑๒.๕๐ เมตร หนา ๐.๑๒</t>
  </si>
  <si>
    <t>หนา ๐.๑๕ เมตร</t>
  </si>
  <si>
    <t>กว้าง ๑๐ เมตรยาว ๒๔.๕๐</t>
  </si>
  <si>
    <t>ขนาดกว้าง ๒๒ เมตร ยาว</t>
  </si>
  <si>
    <t>ที่นานางเพ็ญศรี  แก้วเบ้า</t>
  </si>
  <si>
    <t>ที่นานางประนอม รัตนวงษ์-</t>
  </si>
  <si>
    <t>ลำห้วยผักหนาม</t>
  </si>
  <si>
    <t>ริมถนนหลวง</t>
  </si>
  <si>
    <t>โกวิทย์  เหล่าลาภะ กว้าง ๓</t>
  </si>
  <si>
    <t xml:space="preserve">บุตตะวงศ์ กว้าง ๓ เมตร </t>
  </si>
  <si>
    <t>บริเวณศูนย์</t>
  </si>
  <si>
    <t>ลูกรัง หมู่ที่ ๖</t>
  </si>
  <si>
    <t>ลูกรัง หมู่ที่ ๗</t>
  </si>
  <si>
    <t>ลูกรัง หมู่ที่ ๘</t>
  </si>
  <si>
    <t xml:space="preserve"> ลานสี่แยกไปวังโพน</t>
  </si>
  <si>
    <t>เพื่อป้องกัน ควบคุม</t>
  </si>
  <si>
    <t>ไม่มีการแพ่ร่ระบาด</t>
  </si>
  <si>
    <t>ของโรคไข้เลือดออก</t>
  </si>
  <si>
    <t xml:space="preserve">(๒) หมู่ที่ ๓ </t>
  </si>
  <si>
    <t>(๔) หมู่ที่ ๖</t>
  </si>
  <si>
    <t xml:space="preserve">(๕) หมู่ที่ ๘ </t>
  </si>
  <si>
    <t xml:space="preserve">   ยุทธศาสตร์การพัฒนาที่ ๔ การพัฒนาคนและสังคมที่มีคุณภาพ, แนวทางการพัฒนาที่ ๔.๘ การเสริมและพัฒนาบทบาทเด็ก เยาวชน คนชรา สตรี และผู้ด้อยโอกาส</t>
  </si>
  <si>
    <t xml:space="preserve">    ยุทธศาสตร์ที่ ๔ การพัฒนาคนและสังคมที่มีคุณภาพ, แนวทางการพัฒนาที่ ๔.๗ ส่งเสริมการป้องกัน เฝ้าระวัง บำบัดรักษาผู้ติดยาเสพติด และรักษาชุมชนให้เข้มแข็ง</t>
  </si>
  <si>
    <t xml:space="preserve">    ยุทธศาสตร์ที่ ๔ การพัฒนาคนและสังคมที่มีคุณภาพ/แนวทางที่ ๔.๗ ส่งเสริมการป้องกัน เฝ้าระวัง บำบัดรักษาผู้ติดยาเสพติดและรักษาชุมชนให้เข้มแข็ง</t>
  </si>
  <si>
    <t>บ่อพัก หมู่ที่๖ ไปหนองสะเดา</t>
  </si>
  <si>
    <t>ปริมาณงานท่อระบายน้ำ</t>
  </si>
  <si>
    <t>และ  Custom (ตามมาตรฐานครุภัณฑ์)</t>
  </si>
  <si>
    <t xml:space="preserve"> (ตามมาตรฐานครุภัณฑ์)</t>
  </si>
  <si>
    <t>และไมโครโฟน (ตามมาตรฐานครุภัณฑ์)</t>
  </si>
  <si>
    <t>บ้านเวียงอินทร์ - คุ้มหัวหนอง</t>
  </si>
  <si>
    <t>บ้านกุดจาน-คุ้มหัวหนอง</t>
  </si>
  <si>
    <t>นานายอุดม  เหล่าลาภะ</t>
  </si>
  <si>
    <t xml:space="preserve">นานายประมูล ดวงลูกแก้ว - </t>
  </si>
  <si>
    <t>เส้นดาบพนม  - หนองคำ</t>
  </si>
  <si>
    <t>ลูกรัง หมู่ที่ ๓</t>
  </si>
  <si>
    <t>ลูกรังให้สัญญจร</t>
  </si>
  <si>
    <t>ได้อย่างสะดวก</t>
  </si>
  <si>
    <t>สุราษฎร์พันธ์ยาง - นานาง</t>
  </si>
  <si>
    <t>หนู  บัณฑิต ระยะทาง</t>
  </si>
  <si>
    <t>สัญจรและขนถ่าย</t>
  </si>
  <si>
    <t>ผลผลิตทางการ</t>
  </si>
  <si>
    <t>เกษตรได้สะดวก</t>
  </si>
  <si>
    <t xml:space="preserve">บ่อน้ำข้างบ้านนายสุรีย์  - </t>
  </si>
  <si>
    <t>ดำเนินการไม่น้อยกว่า</t>
  </si>
  <si>
    <t>กอ่สร้าถนนลูกรัง</t>
  </si>
  <si>
    <t>ขุดเจาะบ่อ</t>
  </si>
  <si>
    <t>บาดาลขนาด</t>
  </si>
  <si>
    <t>ใหญ่เพื่อการ</t>
  </si>
  <si>
    <t>เกษตรภาย</t>
  </si>
  <si>
    <t>เทศบาลตำบล</t>
  </si>
  <si>
    <t>เพื่อซ่อมแซมห้อง</t>
  </si>
  <si>
    <t>น้ำที่ชำรุดให้</t>
  </si>
  <si>
    <t>สามารถใช้งานได้</t>
  </si>
  <si>
    <t>เพื่อซ่อมแซมป้าย</t>
  </si>
  <si>
    <t>ที่ชำรุด</t>
  </si>
  <si>
    <t>ก่อสร้างป้าย</t>
  </si>
  <si>
    <t>ประชาสัมพันธ์</t>
  </si>
  <si>
    <t>ห้องน้ำข้างห้อง</t>
  </si>
  <si>
    <t>ประชุมสภา</t>
  </si>
  <si>
    <t>ตามปกติ</t>
  </si>
  <si>
    <t>ห้องประชุมด้าน</t>
  </si>
  <si>
    <t>ทิศเหนือ</t>
  </si>
  <si>
    <t>ซ่อมแซมหลังคา</t>
  </si>
  <si>
    <t>ที่ทำการเทศบาล</t>
  </si>
  <si>
    <t>และเผยแพร่ข้อมูล</t>
  </si>
  <si>
    <t>ข่าวสารต่างๆ</t>
  </si>
  <si>
    <t>ไฟฟ้าให้แก่ครัว</t>
  </si>
  <si>
    <t>เรือนที่ยังไม่ไฟฟ้า</t>
  </si>
  <si>
    <t>ใช้</t>
  </si>
  <si>
    <t>ครุภัณฑ์ยานพาหนะ</t>
  </si>
  <si>
    <t>และขนส่ง</t>
  </si>
  <si>
    <t>ต่างๆ</t>
  </si>
  <si>
    <t>เพื่อใช้ในราชการ</t>
  </si>
  <si>
    <t>รถบรรทุก(ดีเซล) จำนวน ๑ คัน</t>
  </si>
  <si>
    <t>(๑) มีขนาด ๑ ตันปริมาณกระบอกสูบ</t>
  </si>
  <si>
    <t xml:space="preserve">    ไม่ต่ำกว่า ๒,๐๐๐ ซีซี หรือกำลังขับ</t>
  </si>
  <si>
    <t xml:space="preserve">    เครื่องยนต์สูงสุดไม่ต่ำกว่า ๑๑๐ กิโลวัตต์</t>
  </si>
  <si>
    <t xml:space="preserve">    ขับเคลื่อน ๒ ล้อ </t>
  </si>
  <si>
    <t>(๒) แบบดับเบิ้ลแค็บ</t>
  </si>
  <si>
    <t xml:space="preserve">    -ห้องโดยสารเป็นแบบดับเบิ้ลแค็บ ๔</t>
  </si>
  <si>
    <t xml:space="preserve">     ประตู</t>
  </si>
  <si>
    <t xml:space="preserve">   -เป็นกระบะสำเร็จรูป</t>
  </si>
  <si>
    <t xml:space="preserve">   -เป็นราคารวมเครื่องปรับอากาศ</t>
  </si>
  <si>
    <t xml:space="preserve">   -ราคารวมภาษีสรรพสามิต</t>
  </si>
  <si>
    <t>(ตามมาตรฐานครุภัณฑ์)</t>
  </si>
  <si>
    <t>สนับสนุนการเรียน</t>
  </si>
  <si>
    <t>การสอน</t>
  </si>
  <si>
    <t>เพื่อสนับสนุนการเรียน</t>
  </si>
  <si>
    <t>การสอนของโรงเรียน</t>
  </si>
  <si>
    <t>(๑) ร.ร.ชุมชนน้ำอ้อม</t>
  </si>
  <si>
    <t>(๒) ร.ร.บ้านหนองซา</t>
  </si>
  <si>
    <t>เด็กเล็กและครู</t>
  </si>
  <si>
    <t>จัดกิจกรรมในการ</t>
  </si>
  <si>
    <t>พัฒนาศักยภาพเด็กเล็ก</t>
  </si>
  <si>
    <t>และครูผู้ดูแลเด็กเล็ก</t>
  </si>
  <si>
    <t>ผู้ดูแลเด็กเล็กได้ร</t>
  </si>
  <si>
    <t>การพัฒนาเพิ่ม</t>
  </si>
  <si>
    <t>ศักยภาพ</t>
  </si>
  <si>
    <t>การส่งเสริมการ</t>
  </si>
  <si>
    <t>เรียนรู้เด็กปฐมวัย</t>
  </si>
  <si>
    <t>ท้องถิ่นไทยผ่าน</t>
  </si>
  <si>
    <t>การเล่น</t>
  </si>
  <si>
    <t>เพื่อส่งเสริมการเรียนรู้</t>
  </si>
  <si>
    <t>ให้แก่เด็กปฐมวัย</t>
  </si>
  <si>
    <t>เด็กเล็ก (พ ๑)</t>
  </si>
  <si>
    <t>ควบคุมโรคระบาด</t>
  </si>
  <si>
    <t>การแพร่ระบาดของ</t>
  </si>
  <si>
    <t>โรคระบาดต่างๆ</t>
  </si>
  <si>
    <t>จัดกิจกรรมการด้าน</t>
  </si>
  <si>
    <t>การป้องกันและควบคุม</t>
  </si>
  <si>
    <t>โรคระบาดต่างๆ เช่น</t>
  </si>
  <si>
    <t xml:space="preserve">โรคไข้เลือดออก, </t>
  </si>
  <si>
    <t>โรคไข้หวัดนก ฯลฯ</t>
  </si>
  <si>
    <t>จัดซื้อวัสดุหรือก่อสร้างบ้าน</t>
  </si>
  <si>
    <t>ให้แก่ผู้ด้อยโอกาศที่</t>
  </si>
  <si>
    <t>เดือดร้อนที่พักอาศัย</t>
  </si>
  <si>
    <t>และสิ่งปฏิกูล</t>
  </si>
  <si>
    <t>ร้อยละการจัด</t>
  </si>
  <si>
    <t>กิจกรรมบริหาร</t>
  </si>
  <si>
    <t>จัดการขยะมูลฝอย</t>
  </si>
  <si>
    <t>ส่งเสริมและสนับ</t>
  </si>
  <si>
    <t>สนุนให้มีการลด</t>
  </si>
  <si>
    <t>เพื่อส่งเสริมและ</t>
  </si>
  <si>
    <t>สนับสนุนให้มีการลด</t>
  </si>
  <si>
    <t>ขยะในชุมชนอย่างถูก</t>
  </si>
  <si>
    <t>จัดกิจกรรมการอบรม</t>
  </si>
  <si>
    <t>ขยะมูลฝอยให้แก่</t>
  </si>
  <si>
    <t>รำบวงสวง</t>
  </si>
  <si>
    <t>จัดกิจกรรมรำบวงสวง</t>
  </si>
  <si>
    <r>
      <t>๕ เมตร ยาว</t>
    </r>
    <r>
      <rPr>
        <sz val="16"/>
        <color rgb="FFFF0000"/>
        <rFont val="TH SarabunPSK"/>
        <family val="2"/>
      </rPr>
      <t xml:space="preserve"> ๑๗๙</t>
    </r>
    <r>
      <rPr>
        <sz val="16"/>
        <color theme="1"/>
        <rFont val="TH SarabunPSK"/>
        <family val="2"/>
      </rPr>
      <t xml:space="preserve"> เมตร </t>
    </r>
  </si>
  <si>
    <t>สี่แยกกลางบ้านไปทิศตะวันออก</t>
  </si>
  <si>
    <t xml:space="preserve">พร้อมฝาปิด คสล. </t>
  </si>
  <si>
    <t>สี่แยกบ้านนางทองม้วน นาตุ่น</t>
  </si>
  <si>
    <t>ไปถนนหน้าวัด ปริมาณงาน</t>
  </si>
  <si>
    <t>ยาว ๑๖๗ เมตรพร้อมบ่อพัก</t>
  </si>
  <si>
    <t>จำนวน ๑๘ บ่อ</t>
  </si>
  <si>
    <t>สี่แยกศาลากลางบ้านไป</t>
  </si>
  <si>
    <t>บ้านนายสมัย ปริมาณงาน</t>
  </si>
  <si>
    <t>ยาว ๖๓ เมตรพร้อมบ่อพัก</t>
  </si>
  <si>
    <t>สี่แยกบ้านนายคำเบ้า ส่งเสริม</t>
  </si>
  <si>
    <t>ไปคูหนองสาธารณะหนองซา</t>
  </si>
  <si>
    <t>ปริมารงานท่อระบายน้ำ</t>
  </si>
  <si>
    <t>ขนาด ๐.๔๐ เมตร ยาว ๖๖</t>
  </si>
  <si>
    <t>เมตรพร้อมบ่อพัก จำนวน ๘ บ่อ</t>
  </si>
  <si>
    <t>สี่แยกกลางบ้าน ม.๔ ไปนา</t>
  </si>
  <si>
    <t>เมตร ยาว ๑๒๖ เมตรพร้อม</t>
  </si>
  <si>
    <t xml:space="preserve">ท่อระบายน้ำขนาด ๐.๔๐ </t>
  </si>
  <si>
    <t>สามแยกศาลากลางบ้านไป</t>
  </si>
  <si>
    <t xml:space="preserve">หนองสาธารณะหนองซา </t>
  </si>
  <si>
    <r>
      <t xml:space="preserve"> ปริมาณงานท่อร</t>
    </r>
    <r>
      <rPr>
        <i/>
        <sz val="16"/>
        <color theme="1"/>
        <rFont val="TH SarabunPSK"/>
        <family val="2"/>
      </rPr>
      <t>ะ</t>
    </r>
    <r>
      <rPr>
        <sz val="16"/>
        <color theme="1"/>
        <rFont val="TH SarabunPSK"/>
        <family val="2"/>
      </rPr>
      <t xml:space="preserve">บายน้ำ </t>
    </r>
  </si>
  <si>
    <t>๐.๔๐ เมตร ยาว ๑๓๙ เมตร</t>
  </si>
  <si>
    <t>สี่แยกหน้าวัดไตรมิตร-ทิศ</t>
  </si>
  <si>
    <t>ตะวันออกวัดปริมาณงานท่อ</t>
  </si>
  <si>
    <t>ระบายน้ำ ๐.๔๐ เมตรยาว</t>
  </si>
  <si>
    <t>๑๓๕ เมตร พร้อมบ่อพัก</t>
  </si>
  <si>
    <t>ศาลากลางบ้าน-บ้านนาย</t>
  </si>
  <si>
    <t>คำภู นาทองน้อยปริมาณงาน</t>
  </si>
  <si>
    <t>บ่อพัก หมู่ที่ ๗</t>
  </si>
  <si>
    <t>ยาว ๓๗๘ เมตรพร้อมบ่อพัก</t>
  </si>
  <si>
    <t>พักจำนวน ๔๒ บ่อ</t>
  </si>
  <si>
    <t>สุราษฎร์พันธ์ยาง - สามแยก</t>
  </si>
  <si>
    <t>หนองป่าหว้า</t>
  </si>
  <si>
    <t>จำนวน ๓ เส้นทาง ดังนี้</t>
  </si>
  <si>
    <t>๒๐๐ เมตรปริมาณลูกรัง ๑๔๔</t>
  </si>
  <si>
    <t>ลบ.ม.โดยการลงลูกรังพร้อม</t>
  </si>
  <si>
    <t>กลี่ยเรียบปรับเกลี่ยแต่งคันทางเดิม</t>
  </si>
  <si>
    <t>ปริมาณลูกรัง จำนวน ๕๐๐</t>
  </si>
  <si>
    <t>ให้แก่โรงเรียนในเขต</t>
  </si>
  <si>
    <t>พื้นที่จำนวน ๒ แห่ง</t>
  </si>
  <si>
    <t>แห่งละ ๓๐,๐๐๐ บาท</t>
  </si>
  <si>
    <t>ได้แก่</t>
  </si>
  <si>
    <t>โรงเรียนที่รับการ</t>
  </si>
  <si>
    <t>อุดหนุนมีการ</t>
  </si>
  <si>
    <t>ดำเนินกิจกรรม/</t>
  </si>
  <si>
    <t>โครงการได้อย่าง</t>
  </si>
  <si>
    <t>เพื่อซ่อมแซมหลังคา</t>
  </si>
  <si>
    <t>ที่ทำการสำนักงาน</t>
  </si>
  <si>
    <t>เทศบาลที่ชำรุด</t>
  </si>
  <si>
    <t>รื้อถอนบ่อเกรอะ(เดิม)และ</t>
  </si>
  <si>
    <t>สุขภัณฑ์และงานโครงสร้าง</t>
  </si>
  <si>
    <t>และติดตั้งใหม่</t>
  </si>
  <si>
    <t>ห้องน้ำที่ปรับปรุง</t>
  </si>
  <si>
    <t>มีความสะดวก</t>
  </si>
  <si>
    <t>ปรอดภัยสามารถ</t>
  </si>
  <si>
    <t>ใช้งานได้อย่าง</t>
  </si>
  <si>
    <t>ปกติ</t>
  </si>
  <si>
    <t>ป้ายที่มีความ</t>
  </si>
  <si>
    <t>เรียบร้อยสวยงาม</t>
  </si>
  <si>
    <t>ที่เทศบาลกำหนด</t>
  </si>
  <si>
    <t>ปรับปรุงป้าย</t>
  </si>
  <si>
    <t>ปรับปรุงป้ายตามแบบ</t>
  </si>
  <si>
    <t>ซ่อมแซมหลังคาที่ชำรุด</t>
  </si>
  <si>
    <t>เสียหายให้สามารถใช้งาน</t>
  </si>
  <si>
    <t>ได้อย่างปกติด ตามแบบ</t>
  </si>
  <si>
    <t>ซ่อมแซมหลังคาศูนย์</t>
  </si>
  <si>
    <t>พัฒนาเด็กเล็กที่ชำรุด</t>
  </si>
  <si>
    <t>ให้สามารถใช้งานได้อย่าง</t>
  </si>
  <si>
    <t>มีป้ายประชา</t>
  </si>
  <si>
    <t>สัมพันธ์ข้อมูล</t>
  </si>
  <si>
    <t>ให้สามารถสัญจร</t>
  </si>
  <si>
    <t>และขนส่งผลผลิต</t>
  </si>
  <si>
    <t>ทางการเกษตรได้</t>
  </si>
  <si>
    <t>สะดวก</t>
  </si>
  <si>
    <t>ยาว ๒๕๑ เมตรพร้อมวางท่อ</t>
  </si>
  <si>
    <t>ระบายน้ำและบ่อพัก ยาว</t>
  </si>
  <si>
    <t>๒๘ เมตร</t>
  </si>
  <si>
    <t>นำโรคเช่น ยุง แมลง</t>
  </si>
  <si>
    <t>เพื่อกำจัดพาหะ</t>
  </si>
  <si>
    <t>(๒) ถังบรรจุน้ำยาไม่น้อยกว่า ๖ ลิตร</t>
  </si>
  <si>
    <t>(๓) กำลังเครื่องยนต์ไม่น้อยกว่า ๒๕ แรงม้า</t>
  </si>
  <si>
    <t>จากหมู่ที่ ๒ - หนองคำ</t>
  </si>
  <si>
    <t>ปรับปรุงภายใน</t>
  </si>
  <si>
    <t>เพื่อปรับปรุงภายใน</t>
  </si>
  <si>
    <t>ปรับปรุงภายในอาคาร</t>
  </si>
  <si>
    <t>สำนักงานเป็นชั้นเก็บ</t>
  </si>
  <si>
    <t>เอกสาร (ตามแบบเทศบาล</t>
  </si>
  <si>
    <t>ตำบลน้ำอ้อมกำหนด)</t>
  </si>
  <si>
    <t>การระบายน้ำท่วม</t>
  </si>
  <si>
    <t>เพื่อระบายน้ำที่</t>
  </si>
  <si>
    <t>ท่วมขังภายในชุมชน</t>
  </si>
  <si>
    <t>และรักษาความ</t>
  </si>
  <si>
    <t>สะอาดของชุมชน</t>
  </si>
  <si>
    <t>เป็นระเบียบเรียบ</t>
  </si>
  <si>
    <t>ร้อย</t>
  </si>
  <si>
    <t>เพื่อเพิ่มขีดความ</t>
  </si>
  <si>
    <t>สามารถในการ</t>
  </si>
  <si>
    <t>ศักยภาพในด้านการ</t>
  </si>
  <si>
    <t>ปฎิบัติงานให้แก่บุคลากร</t>
  </si>
  <si>
    <t>และผู้นำชุมชน</t>
  </si>
  <si>
    <t>เนื่องในวันสถาปนา</t>
  </si>
  <si>
    <t>ร่วมกิจกรรมรำลึก</t>
  </si>
  <si>
    <t>จัดซื้อรถบรรทุกน้ำ</t>
  </si>
  <si>
    <t>จากโรคพิษ</t>
  </si>
  <si>
    <t>สัตว์ขึ้นทะเบียน</t>
  </si>
  <si>
    <t>สัตว์ตามโครงการ</t>
  </si>
  <si>
    <t>แบบตั้งโต๊ะ รายละเอียดครุภัณฑ์ ดังนี้</t>
  </si>
  <si>
    <t>รายละเอียดครุภัณฑ์ แบบตั้งโต๊ะ ดังนี้</t>
  </si>
  <si>
    <t>เครื่อง รายละเอียดครุภัณฑ์ ดังนี้</t>
  </si>
  <si>
    <t xml:space="preserve">ครุภัณฑ์คอมพิวเตอร์แบบตั้งโต๊ะจำนวน ๒ </t>
  </si>
  <si>
    <t xml:space="preserve"> เครื่อง รายละเอียดครุภัณฑ์ ดังนี้</t>
  </si>
  <si>
    <t xml:space="preserve">ครุภัณฑ์คอมพิวเตอร์แบบตั้งโต๊ะ จำนวน ๑ </t>
  </si>
  <si>
    <t>ปรับปรุงท่อ</t>
  </si>
  <si>
    <t>กำแพงปากท่อ</t>
  </si>
  <si>
    <t>บริเวณทางแยกถนนรอบ</t>
  </si>
  <si>
    <t>หนา ๐.๑๕ เมตรหรือมี</t>
  </si>
  <si>
    <t>บ้านทางเข้าบ้านตอกเกี้ย</t>
  </si>
  <si>
    <t>กว้าง ๒ เมตร ยาว ๒ เมตร</t>
  </si>
  <si>
    <t>พื้นที่ไม่น้อยกว่า ๑๐ เมตร</t>
  </si>
  <si>
    <t>เมตร ขุดท่อระบายน้ำขนาด</t>
  </si>
  <si>
    <r>
      <rPr>
        <sz val="16"/>
        <color theme="1"/>
        <rFont val="Wingdings 2"/>
        <family val="1"/>
        <charset val="2"/>
      </rPr>
      <t>W</t>
    </r>
    <r>
      <rPr>
        <sz val="16"/>
        <color theme="1"/>
        <rFont val="TH SarabunPSK"/>
        <family val="2"/>
      </rPr>
      <t>๐.๖๐ เมตร จำนวน ๑๖</t>
    </r>
  </si>
  <si>
    <t>ท่อนพร้อมกำแพงปากท่อ ๒</t>
  </si>
  <si>
    <t>ด้าน (แบบมาตรฐาน ทต.</t>
  </si>
  <si>
    <t>น้ำอ้อมกำหนด)</t>
  </si>
  <si>
    <t>นายคำบุ ปลัดเถปริมาณงาน</t>
  </si>
  <si>
    <t>ขนาด ๐.๔๐ เมตร ยาว ๒๔๗</t>
  </si>
  <si>
    <t>เมตร พร้อมบ่อพัก ๒๗ บ่อ</t>
  </si>
  <si>
    <t>กว้าง ๕ เมตร ยาว ๑,๗๐๐ เมตร</t>
  </si>
  <si>
    <t>ลบ.ม.ลงลูกรังพร้อมปรับ</t>
  </si>
  <si>
    <t>สามแยกคุ้มห้วหนอง หมู่ที่ ๔</t>
  </si>
  <si>
    <t xml:space="preserve">    ๑. ยุทธศาสตร์การพัฒนาด้านโครงสร้างพื้นฐาน / แนวทางที่ ๑.๒ จัดหาและพัฒนาแหล่งน้ำเพื่ออุปโภคบริโภคและเพื่อการเกษตร</t>
  </si>
  <si>
    <t>การเกษตร ตามแบบที่</t>
  </si>
  <si>
    <t xml:space="preserve">    ๑. ยุทธศาสตร์การพัฒนาด้านโครงสร้างพื้นฐาน ,แนวทางการพัฒนาที่  ๑.๓  : ก่อสร้างและขยายเขตไฟฟ้าสาธารณะ</t>
  </si>
  <si>
    <t>แบบผ.๐๒</t>
  </si>
  <si>
    <t xml:space="preserve">    (๑) แผนงานบริหารทั่วไป (๖-๘) </t>
  </si>
  <si>
    <t>๖.๑ การส่งเสริมและพัฒนาศักยภาพบุคลากร</t>
  </si>
  <si>
    <t>๖.๒ ส่งเสริมการมีส่วนร่วมของประชาชน</t>
  </si>
  <si>
    <t xml:space="preserve">     และองค์กรทุกภาคส่วน</t>
  </si>
  <si>
    <t xml:space="preserve">    (๑) แผนงานบริหารทั่วไป (๑-๕) </t>
  </si>
  <si>
    <t>๒.๑) ส่งเสริมศักยภาพและขีดความสามารถ</t>
  </si>
  <si>
    <t xml:space="preserve">    (๑) แผนงานการเกษตร</t>
  </si>
  <si>
    <t xml:space="preserve">    การเพิ่มผลผลิตทางการเกษตรและการแปรรูป</t>
  </si>
  <si>
    <t xml:space="preserve">    สินค้าทางการเกษตร</t>
  </si>
  <si>
    <t>๓.๑ การส่งเสริมสนับสนุนกระบวนการเรียนรู้</t>
  </si>
  <si>
    <t xml:space="preserve">      ปรัชญาเศรษฐกิจพอเพียง</t>
  </si>
  <si>
    <t xml:space="preserve">    (๑) แผนงานสร้างความเข้มแข็งของชุมชน</t>
  </si>
  <si>
    <t>๔.๑ ส่งเสริมและพัฒนาด้านคุณธรรมจริยธรรม</t>
  </si>
  <si>
    <t xml:space="preserve">      ประเพณีวัฒนธรรมและภูมปัญญาท้องถิ่น</t>
  </si>
  <si>
    <t xml:space="preserve">   (๑) แผนงานการศาสนาวัฒนธรรมและ</t>
  </si>
  <si>
    <t>๔.๒ การส่งเสริมและพัฒนาการศึกษา</t>
  </si>
  <si>
    <t xml:space="preserve">      (๑) แผนงานการศึกษา </t>
  </si>
  <si>
    <t>๔.๓ การส่งเสริมและพัฒนาด้านสาธารณสุข</t>
  </si>
  <si>
    <t xml:space="preserve">      (๑) แผนงานสาธารณสุข</t>
  </si>
  <si>
    <t xml:space="preserve">      (๒) งบกลาง</t>
  </si>
  <si>
    <t>๔.๔ การสงเคราะห์และส่งเสริมด้านสวัสดิการ</t>
  </si>
  <si>
    <t xml:space="preserve">      ชุมชน</t>
  </si>
  <si>
    <t xml:space="preserve">     (๑) แผนงานสังคมสงเคราะห์</t>
  </si>
  <si>
    <t xml:space="preserve">     (๒) แผนงานงบกลาง</t>
  </si>
  <si>
    <t>๔.๕ การส่งเสริมด้านกีฬาและนันทนาการ</t>
  </si>
  <si>
    <t xml:space="preserve">      ทรัพย์สิน</t>
  </si>
  <si>
    <t>๔.๖ การส่งเสริมความปลอดภัยในชีวิตและ</t>
  </si>
  <si>
    <t xml:space="preserve">     (๑) แผนงานรักษาความสงบภายใน</t>
  </si>
  <si>
    <t xml:space="preserve">      คนชรา สตรีและผู้ด้อยโอกาส</t>
  </si>
  <si>
    <t>๔.๗ การส่งเสริมการป้องกัน เฝ้าระวัง บำบัด</t>
  </si>
  <si>
    <t xml:space="preserve">      รักษาผู้ติดยาเสพติดและรักษาชุมชนให้</t>
  </si>
  <si>
    <t xml:space="preserve">      เข้มแข็ง</t>
  </si>
  <si>
    <t xml:space="preserve">     (๑) แผนงานสร้างความเข้มแข็ง (๓-๗) </t>
  </si>
  <si>
    <t xml:space="preserve">         (๑-๒)</t>
  </si>
  <si>
    <t xml:space="preserve">        นันทนาการ (๑-๙)</t>
  </si>
  <si>
    <t xml:space="preserve">        นันทนาการ (๑๐-๑๔)</t>
  </si>
  <si>
    <t xml:space="preserve">        (๘-๙)</t>
  </si>
  <si>
    <t>๔.๘ การส่งเสริมและพัฒนาบทบาทเด็ก เยาวชน</t>
  </si>
  <si>
    <t xml:space="preserve">    (๑) แผนงานบริหารทั่วไป (๙) </t>
  </si>
  <si>
    <t xml:space="preserve">    (๒) แผนงานการเกษตร</t>
  </si>
  <si>
    <t>๕.๒ การกำจัดขยะมูลฝอยและสิ่งปฏิกูล</t>
  </si>
  <si>
    <t xml:space="preserve">      (๑) แผนงานเคหะและชุมชน</t>
  </si>
  <si>
    <t>๕.๑ การสร้างจิตสำนึกและความตระหนักใน</t>
  </si>
  <si>
    <t xml:space="preserve">    (๒) แผนงานสร้างความเข้มแข็ง (๘-๑๒)</t>
  </si>
  <si>
    <t>จำนวน ๑ เครื่อง รายละเอียดครุภัณฑ์ ดังนี้</t>
  </si>
  <si>
    <t>ครุภัณฑ์คอมพิวเตอร์ แบบตั้งโต๊ะ เครื่อง</t>
  </si>
  <si>
    <t xml:space="preserve">    ๔๐ ลิตรต่อชั่วโมง</t>
  </si>
  <si>
    <t>ครุภัณฑ์คอมพิวเตอร์แบบตั้งโต๊ะ จำนวน</t>
  </si>
  <si>
    <t>๑ เครื่อง รายละเอียดครุภัณฑ์ ดังนี้</t>
  </si>
  <si>
    <t>(๑) เครื่องปรับอากาศ แบบแยกส่วน</t>
  </si>
  <si>
    <t xml:space="preserve">๑) ขนาดที่กำหนดเป็นขนาดไม่ต่ำกว่า </t>
  </si>
  <si>
    <t xml:space="preserve">    ๒๖,๐๐๐ บีทียู</t>
  </si>
  <si>
    <t>๒) ราคาที่กำหนดเป็นราคาที่รวมค่าติดตั้ง</t>
  </si>
  <si>
    <t>๓) มีความสามารถในการทำความเย็นขนาด</t>
  </si>
  <si>
    <t>ไม่เกิน ๔๐,๐๐๐ บีทียู ต้องได้รับการรับรอง</t>
  </si>
  <si>
    <t>ประหยัดไฟฟ้าเบอร์ ๕</t>
  </si>
  <si>
    <t>มาตรฐานผลิตภัณฑ์อุตสาหกรรม และฉลาก</t>
  </si>
  <si>
    <t>๔) ต้องเป็นเครื่องปรับอากาศที่ประกอบ</t>
  </si>
  <si>
    <t>หน่วยระบายความร้อนจากโรงงานเดียวกัน</t>
  </si>
  <si>
    <t>- ชนิดตั้งพื้นหรือแขวน</t>
  </si>
  <si>
    <t>จำนวน ๑ ตัว (ตามมาตรฐานครุภัณฑ์)</t>
  </si>
  <si>
    <t>(มีระบบฟอกอากาศ)จำนวน ๓ ตัว ดังนี้</t>
  </si>
  <si>
    <t>เครื่องปรับอากาศ แบบแยกส่วน (มีระบบ</t>
  </si>
  <si>
    <t>(๑) ขนาดไม่ต่ำกว่า ๑๒,๐๐๐ บีทียู</t>
  </si>
  <si>
    <t>(๒) ชนิดติดผนัง (มีระบบฟอกอากาศ</t>
  </si>
  <si>
    <t>(๓) ราคาที่กำหนดเป็นราคาที่รวมค่าติดตั้ง</t>
  </si>
  <si>
    <t>สำเร็จรูปทั้งชุด ทั้งหน่วยส่งความเย็นและ</t>
  </si>
  <si>
    <t>ฟอกอากาศ) จำนวน ๓ ตัวดังนี้</t>
  </si>
  <si>
    <t>คุณลักษณะพื้นฐาน</t>
  </si>
  <si>
    <t>พร้อมติดตั้งถังหมึกพิมพ์ (Ink Tank Printer)</t>
  </si>
  <si>
    <t>เครื่องพิมพ์ Multifunction แบบฉีดหมึก</t>
  </si>
  <si>
    <t>- เป็นอุปกรณ์ที่มีความสามารถเป็น Printer</t>
  </si>
  <si>
    <t xml:space="preserve">  USB ๒.๐ หรือดีกว่าจำนวนไม่น้อยกว่า ๑ ช่อง</t>
  </si>
  <si>
    <t>- มีช่องเชื่อมต่อ (Interface) แบบ F240</t>
  </si>
  <si>
    <t xml:space="preserve">- สามารถใช้ได้กับ A4, Letter, Legal </t>
  </si>
  <si>
    <t xml:space="preserve">  ๑ เครื่อง  รายละเอียดครุภัณฑ์ ดังนี้</t>
  </si>
  <si>
    <t>เครื่องพิมพ์</t>
  </si>
  <si>
    <t>Multifunction</t>
  </si>
  <si>
    <t>- สามารถถ่ายสำเนาเอกสารได้ทั้งสีและขาวดำ</t>
  </si>
  <si>
    <t>การรณรงค์การกำจัด</t>
  </si>
  <si>
    <t>๕.การพัฒนาการบรหารจัดการทรัพยากร  ธรรมชาติและสิ่งแวดล้อม</t>
  </si>
  <si>
    <t xml:space="preserve">      การอนุรักษ์ทรัพยากรธรรมชาติฯ</t>
  </si>
  <si>
    <t>แผนพัฒนาท้องถิ่น (พ.ศ.๒๕๖๑ - ๒๕๖๕)</t>
  </si>
  <si>
    <t xml:space="preserve">                      แผนพัฒนนาท้องถิ่น  (พ.ศ.๒๕๖๑ - ๒๕๖๕)</t>
  </si>
  <si>
    <t>แผนพัฒนาท้องถิ่น   (พ.ศ.๒๕๖๑ - ๒๕๖๕)</t>
  </si>
  <si>
    <t xml:space="preserve">            เทศบาลตำบลน้ำอ้อม  อำเภอกระนวน   จังหวัดขอนแก่น</t>
  </si>
  <si>
    <t xml:space="preserve">                                               รายละเอียดโครงการพัฒนา</t>
  </si>
  <si>
    <t xml:space="preserve">  และ Custom(ตามมาตรฐานกระทรวง ICT)</t>
  </si>
  <si>
    <t xml:space="preserve">  จำนวน ๑ หน่วย ฯลฯ (ตามมาตรฐานกระทรวง ICT)</t>
  </si>
  <si>
    <t xml:space="preserve">  Copier,Scanner และ Fax ภายในเครื่องเดียวกัน</t>
  </si>
  <si>
    <t>- สามารถสแกนเอกสาร ขนาด A4 H239(ขาวดำ-สี) ได้</t>
  </si>
  <si>
    <t>คอมพิวเตอร์</t>
  </si>
  <si>
    <t>ส่งเสริมภูมิปัญญา</t>
  </si>
  <si>
    <t>เพื่อส่งเสริมภูมิปัญญา</t>
  </si>
  <si>
    <t>ในด้านศิลปวัฒนธรรม</t>
  </si>
  <si>
    <t>ของท้องถิ่นให้แก่</t>
  </si>
  <si>
    <t>ภูมิปัญญาแก่เด็กเล็ก</t>
  </si>
  <si>
    <t>จำนวนตามยอดที่มีอยู่</t>
  </si>
  <si>
    <t>ณ วันที่ดำเนินการ</t>
  </si>
  <si>
    <t>จัดกิจกรรมส่งเสริม</t>
  </si>
  <si>
    <t>เด็กเล็กได้มีการเรียนรู้</t>
  </si>
  <si>
    <t>ภูมิปัญญาของท้องถิ่น</t>
  </si>
  <si>
    <t>อำเภอกระนวน</t>
  </si>
  <si>
    <t>สนับสนุนกิ่งกาชาด</t>
  </si>
  <si>
    <t>เพื่ออุดหนุนการ</t>
  </si>
  <si>
    <t>ดำเนินกิจกรรมของ</t>
  </si>
  <si>
    <t>กิ่งกาชาด อ.กระนวน</t>
  </si>
  <si>
    <t xml:space="preserve">แก่กิ่งกาชาด </t>
  </si>
  <si>
    <t>การดำเนินกิจกรรม</t>
  </si>
  <si>
    <t>ของกิ่งกาชาดมี</t>
  </si>
  <si>
    <t>อนุรักษ์พันธุกรรม</t>
  </si>
  <si>
    <t>พืชอันเนื่องมาจาก</t>
  </si>
  <si>
    <t>พระราชดำริ</t>
  </si>
  <si>
    <t>เพื่ออนุรักษ์พันธุกรรม</t>
  </si>
  <si>
    <t>จัดกิจกรรมการอนุรักษ์</t>
  </si>
  <si>
    <t>พันธุพืชตามพระราชดำริ</t>
  </si>
  <si>
    <t>พันธุกรรมพืชตาม</t>
  </si>
  <si>
    <t>แนวพระราชดำริ</t>
  </si>
  <si>
    <t>ได้รับการอนุรักษ์</t>
  </si>
  <si>
    <t>แกนนำเยาวชน</t>
  </si>
  <si>
    <t>ต่อต้านยาเสพติด</t>
  </si>
  <si>
    <t>และจัดระเบียบ</t>
  </si>
  <si>
    <t>สังคมแบบบูรณาการ</t>
  </si>
  <si>
    <t>เพื่ออุดหนุนที่ทำการ</t>
  </si>
  <si>
    <t>ปกครอง อ.กระนวน</t>
  </si>
  <si>
    <t>ตามโครงการ</t>
  </si>
  <si>
    <t>อุดหนุนที่ทำการ</t>
  </si>
  <si>
    <t>ของแกนนำเยาวชน</t>
  </si>
  <si>
    <t>ในการต่อต้าน</t>
  </si>
  <si>
    <t>ยาเสพติดที่มี</t>
  </si>
  <si>
    <t>สงเคราะห์ผู้พิการ</t>
  </si>
  <si>
    <t>และผู้ยากไร้</t>
  </si>
  <si>
    <t>เพื่อสงเคราะห์แก่</t>
  </si>
  <si>
    <t>ผู้พิการและผู้ยากไร้</t>
  </si>
  <si>
    <t>ให้ความช่วยเหลือและ</t>
  </si>
  <si>
    <t>สงเคราะห์แก่ผู้พิการและ</t>
  </si>
  <si>
    <t>ที่ดีขึ้นของผู้พิการ</t>
  </si>
  <si>
    <t>ผู้ยากได้</t>
  </si>
  <si>
    <t xml:space="preserve">(๓) หมู่ที่ ๔ </t>
  </si>
  <si>
    <t>ปฐมพยาบาล</t>
  </si>
  <si>
    <t>เบื้องต้น</t>
  </si>
  <si>
    <t>เพื่อให้ความรู้เกี่ยวกับ</t>
  </si>
  <si>
    <t>การปฐมพยาบาลใน</t>
  </si>
  <si>
    <t>ฝึกอบรมให้ความรู้</t>
  </si>
  <si>
    <t>เกี่ยวกับการปฐม</t>
  </si>
  <si>
    <t>พยาบาลเบี้องต้นแก่</t>
  </si>
  <si>
    <t>ผู้เข้าร่วมโครงการ</t>
  </si>
  <si>
    <t>มีความรู้ด้านการ</t>
  </si>
  <si>
    <t>เบื้องต้นอย่าง</t>
  </si>
  <si>
    <t>ถูกต้อง</t>
  </si>
  <si>
    <t>ตอกเกี้ย-หนองแสง กว้าง ๓</t>
  </si>
  <si>
    <t>เมตรระยะทาง ๒,๓๐๐ เมตร</t>
  </si>
  <si>
    <t>เพื่อสนับสนุนภารกิจ</t>
  </si>
  <si>
    <t>ฉุกเฉิน</t>
  </si>
  <si>
    <t>และช่วยเหลือการ</t>
  </si>
  <si>
    <t>เดินทางของเด็ก</t>
  </si>
  <si>
    <t>ชุมชนมีความรู้</t>
  </si>
  <si>
    <t>ความเข้าใจใน</t>
  </si>
  <si>
    <t>การคัดแยกขยะ</t>
  </si>
  <si>
    <t>อย่างถูกสุขลักษณะ</t>
  </si>
  <si>
    <t>มีแผนพัฒนาท้องถิ่น</t>
  </si>
  <si>
    <t>ที่ประชาชนมีส่วน</t>
  </si>
  <si>
    <t>ร่วมคิด ร่วมทำและ</t>
  </si>
  <si>
    <t>ร่วมรับผิดชอบ</t>
  </si>
  <si>
    <t>โรงเรียนในเขตพื้นที่</t>
  </si>
  <si>
    <t>เก็บตัวอย่างน้ำประปา</t>
  </si>
  <si>
    <t>ของหมู่บ้านไปตรวจยัง</t>
  </si>
  <si>
    <t>หน่วยงานที่รับตรวจเพื่อ</t>
  </si>
  <si>
    <t>รับรองมาตรฐาน</t>
  </si>
  <si>
    <t>ข้างละ ๐.๕๐ เมตรพร้อมป้ายโครงการ(ตามแบบมาตรฐาน ท๑-๐๑)</t>
  </si>
  <si>
    <t>ภูมิทัศร์ของ</t>
  </si>
  <si>
    <t>สวยงาม</t>
  </si>
  <si>
    <t>ด้านที่อยู่อาศัย</t>
  </si>
  <si>
    <t xml:space="preserve">(๑) ปริมาณการฉีดพ่นน้ำยาไม่น้อยกว่า </t>
  </si>
  <si>
    <t>หน้าสำนักงาน ทต.น้ำอ้อม</t>
  </si>
  <si>
    <t>ตามแบบที่เทศบาลกำหนด</t>
  </si>
  <si>
    <t>ก่อสร้างป้ายประชาสัมพันธ์</t>
  </si>
  <si>
    <t>เป็นปกติตามแบบ ทต.</t>
  </si>
  <si>
    <t>กำหนด</t>
  </si>
  <si>
    <t>หลังคา ศพด.</t>
  </si>
  <si>
    <t>ที่ซ่อมแซมมี</t>
  </si>
  <si>
    <t>ความเรียบร้อย</t>
  </si>
  <si>
    <t>ทต.กำหนด</t>
  </si>
  <si>
    <t>หลังคาที่ทำการ</t>
  </si>
  <si>
    <t>ทต.น้ำอ้อมที่มี</t>
  </si>
  <si>
    <t>อุดหนุนแก่การไฟฟ้าส่วน</t>
  </si>
  <si>
    <t>ภูมิภาคกระนวนเพื่อขยายเขต</t>
  </si>
  <si>
    <t>ฟ้าไปยังครัวเรือนที่ยังไม่มี</t>
  </si>
  <si>
    <t>ไฟฟ้าใช้ภายในตำบล</t>
  </si>
  <si>
    <t>แล้ง</t>
  </si>
  <si>
    <t>เกษตรในฤดู</t>
  </si>
  <si>
    <t>แล้งอย่าง</t>
  </si>
  <si>
    <t>ผู้ได้รับความ</t>
  </si>
  <si>
    <t>เดือดร้อนจาก</t>
  </si>
  <si>
    <t>ภัยแล้งได้รับ</t>
  </si>
  <si>
    <t>สำนัก</t>
  </si>
  <si>
    <t>ปลัด</t>
  </si>
  <si>
    <t>ร้อยละของผู้ที่ได้รับ</t>
  </si>
  <si>
    <t>ความเดือดร้อนและ</t>
  </si>
  <si>
    <t>ผลกระทบจากภัย</t>
  </si>
  <si>
    <t>น้ำล้นที่ชำรุดเสียหาย</t>
  </si>
  <si>
    <t xml:space="preserve"> ปรับปรุง/ซ่อมแซมฝาย</t>
  </si>
  <si>
    <t>ศพด.มีเสาธง</t>
  </si>
  <si>
    <t>สำหรับแสดง</t>
  </si>
  <si>
    <t>ความเคารพใน</t>
  </si>
  <si>
    <t>สถาบันชาติ</t>
  </si>
  <si>
    <t>ศพด.มีความ</t>
  </si>
  <si>
    <t>เรียบร้อยและ</t>
  </si>
  <si>
    <t xml:space="preserve">เพื่อเพิ่มพื้นผิวการ </t>
  </si>
  <si>
    <t>จราจร คสล.ให้</t>
  </si>
  <si>
    <t>มีพื้นที่มากขึ้น</t>
  </si>
  <si>
    <t>สะดวกต่อการ</t>
  </si>
  <si>
    <t>=B716</t>
  </si>
  <si>
    <t>ฃ</t>
  </si>
  <si>
    <t>=E669</t>
  </si>
  <si>
    <t>ลูกรัง หมู่ที่๒</t>
  </si>
  <si>
    <t>การเลือกตั้งผู้บริหาร</t>
  </si>
  <si>
    <t>สภาท้องถิ่นมีความ</t>
  </si>
  <si>
    <t>ถูกต้องและโปร่งใส</t>
  </si>
  <si>
    <t>ยากจนและด้อยโอกาส</t>
  </si>
  <si>
    <t>หลักเกณฑ์ที่เกี่ยวข้อง</t>
  </si>
  <si>
    <t>ผู้ยากไร้ตามแนวทางและ</t>
  </si>
  <si>
    <t>จัดกิจกรรมร่วมกับหน่วย</t>
  </si>
  <si>
    <t>ที่เกี่ยวข้องด้านการการ</t>
  </si>
  <si>
    <t>/ผู้ติดยาเสพติด</t>
  </si>
  <si>
    <t>บำบัดและฟื้นฟูฟื้นฟูผู้เสพ/</t>
  </si>
  <si>
    <t>จัดกิจกรรมออกเคลื่อนที่</t>
  </si>
  <si>
    <t>ประชาสัมพันธ์องค์กรทั้ง</t>
  </si>
  <si>
    <t>รับฟังคววามเห็น ข้อเสนอ</t>
  </si>
  <si>
    <t>เพื่อสร้างการมีส่วนร่วม</t>
  </si>
  <si>
    <t>ต่างๆของ ทต.น้ำอ้อม</t>
  </si>
  <si>
    <t>ดำเนินงานในกิจกรรม</t>
  </si>
  <si>
    <t>และความโปร่งใสในการ</t>
  </si>
  <si>
    <t>จัดประชุมประชาคม</t>
  </si>
  <si>
    <t>ตลอดปีงบประมาณ</t>
  </si>
  <si>
    <t>กระบวนการแผน</t>
  </si>
  <si>
    <t>ชมชนมีการขับ</t>
  </si>
  <si>
    <t>เคลื่อน</t>
  </si>
  <si>
    <t>สนับสนุนกิจกรรมทาง</t>
  </si>
  <si>
    <t>ท้องถิ่น ทั้ง ๘ หมู่บ้าน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</si>
</sst>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name val="TH SarabunPSK"/>
      <family val="2"/>
    </font>
    <font>
      <sz val="18"/>
      <color theme="1"/>
      <name val="TH SarabunPSK"/>
      <family val="2"/>
    </font>
    <font>
      <i/>
      <sz val="16"/>
      <color rgb="FFFF0000"/>
      <name val="TH SarabunPSK"/>
      <family val="2"/>
    </font>
    <font>
      <sz val="16"/>
      <color theme="1"/>
      <name val="THSarabunPSK"/>
    </font>
    <font>
      <u/>
      <sz val="16"/>
      <color theme="1"/>
      <name val="TH SarabunPSK"/>
      <family val="2"/>
    </font>
    <font>
      <sz val="14"/>
      <color theme="1"/>
      <name val="Tahoma"/>
      <family val="2"/>
      <scheme val="minor"/>
    </font>
    <font>
      <i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4"/>
      <color theme="1"/>
      <name val="TH SarabunPSK"/>
      <family val="2"/>
    </font>
    <font>
      <i/>
      <sz val="14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4"/>
      <color theme="9" tint="-0.24997711111789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61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59" fontId="2" fillId="0" borderId="5" xfId="0" applyNumberFormat="1" applyFont="1" applyBorder="1" applyAlignment="1">
      <alignment horizontal="center"/>
    </xf>
    <xf numFmtId="61" fontId="2" fillId="0" borderId="5" xfId="0" applyNumberFormat="1" applyFont="1" applyBorder="1" applyAlignment="1">
      <alignment horizontal="center"/>
    </xf>
    <xf numFmtId="59" fontId="2" fillId="2" borderId="1" xfId="0" applyNumberFormat="1" applyFont="1" applyFill="1" applyBorder="1" applyAlignment="1">
      <alignment horizontal="center"/>
    </xf>
    <xf numFmtId="61" fontId="2" fillId="2" borderId="1" xfId="0" applyNumberFormat="1" applyFont="1" applyFill="1" applyBorder="1" applyAlignment="1">
      <alignment horizontal="center"/>
    </xf>
    <xf numFmtId="59" fontId="4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59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5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5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3" xfId="0" applyFont="1" applyBorder="1"/>
    <xf numFmtId="5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59" fontId="3" fillId="0" borderId="2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2" xfId="0" applyFont="1" applyBorder="1"/>
    <xf numFmtId="6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59" fontId="5" fillId="0" borderId="3" xfId="0" applyNumberFormat="1" applyFont="1" applyBorder="1" applyAlignment="1">
      <alignment vertical="center"/>
    </xf>
    <xf numFmtId="59" fontId="5" fillId="0" borderId="2" xfId="0" applyNumberFormat="1" applyFont="1" applyBorder="1" applyAlignment="1">
      <alignment horizontal="center" vertical="center"/>
    </xf>
    <xf numFmtId="59" fontId="5" fillId="0" borderId="5" xfId="0" applyNumberFormat="1" applyFont="1" applyBorder="1" applyAlignment="1">
      <alignment horizontal="center" vertical="center"/>
    </xf>
    <xf numFmtId="59" fontId="5" fillId="0" borderId="1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59" fontId="5" fillId="0" borderId="5" xfId="0" applyNumberFormat="1" applyFont="1" applyBorder="1" applyAlignment="1">
      <alignment horizontal="center" vertical="top" wrapText="1"/>
    </xf>
    <xf numFmtId="59" fontId="3" fillId="0" borderId="5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59" fontId="3" fillId="0" borderId="5" xfId="0" applyNumberFormat="1" applyFont="1" applyBorder="1" applyAlignment="1">
      <alignment horizontal="center"/>
    </xf>
    <xf numFmtId="61" fontId="3" fillId="0" borderId="2" xfId="0" applyNumberFormat="1" applyFont="1" applyBorder="1" applyAlignment="1">
      <alignment horizontal="center"/>
    </xf>
    <xf numFmtId="0" fontId="6" fillId="0" borderId="5" xfId="0" applyFont="1" applyBorder="1"/>
    <xf numFmtId="61" fontId="6" fillId="0" borderId="5" xfId="0" applyNumberFormat="1" applyFont="1" applyBorder="1" applyAlignment="1">
      <alignment horizontal="center"/>
    </xf>
    <xf numFmtId="59" fontId="3" fillId="0" borderId="5" xfId="0" applyNumberFormat="1" applyFont="1" applyBorder="1" applyAlignment="1">
      <alignment horizontal="left" vertical="center" wrapText="1"/>
    </xf>
    <xf numFmtId="61" fontId="3" fillId="0" borderId="5" xfId="0" applyNumberFormat="1" applyFont="1" applyBorder="1" applyAlignment="1">
      <alignment horizontal="center" vertical="center" wrapText="1"/>
    </xf>
    <xf numFmtId="59" fontId="3" fillId="0" borderId="5" xfId="0" applyNumberFormat="1" applyFont="1" applyBorder="1" applyAlignment="1">
      <alignment horizontal="left" vertical="center"/>
    </xf>
    <xf numFmtId="59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61" fontId="3" fillId="0" borderId="3" xfId="0" applyNumberFormat="1" applyFont="1" applyBorder="1" applyAlignment="1">
      <alignment horizontal="center"/>
    </xf>
    <xf numFmtId="6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5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5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left"/>
    </xf>
    <xf numFmtId="60" fontId="3" fillId="0" borderId="3" xfId="0" applyNumberFormat="1" applyFont="1" applyBorder="1"/>
    <xf numFmtId="0" fontId="3" fillId="0" borderId="12" xfId="0" applyFont="1" applyBorder="1"/>
    <xf numFmtId="0" fontId="3" fillId="0" borderId="0" xfId="0" applyFont="1" applyBorder="1" applyAlignment="1"/>
    <xf numFmtId="60" fontId="3" fillId="0" borderId="5" xfId="0" applyNumberFormat="1" applyFont="1" applyBorder="1"/>
    <xf numFmtId="59" fontId="5" fillId="0" borderId="5" xfId="0" applyNumberFormat="1" applyFont="1" applyBorder="1" applyAlignment="1">
      <alignment vertical="center"/>
    </xf>
    <xf numFmtId="59" fontId="3" fillId="0" borderId="5" xfId="0" applyNumberFormat="1" applyFont="1" applyBorder="1" applyAlignment="1">
      <alignment horizontal="left" vertical="top"/>
    </xf>
    <xf numFmtId="61" fontId="3" fillId="0" borderId="5" xfId="0" applyNumberFormat="1" applyFont="1" applyBorder="1" applyAlignment="1">
      <alignment horizontal="center" vertical="top"/>
    </xf>
    <xf numFmtId="61" fontId="5" fillId="0" borderId="5" xfId="0" applyNumberFormat="1" applyFont="1" applyBorder="1" applyAlignment="1">
      <alignment horizontal="left" vertical="top"/>
    </xf>
    <xf numFmtId="61" fontId="5" fillId="0" borderId="5" xfId="0" applyNumberFormat="1" applyFont="1" applyBorder="1" applyAlignment="1">
      <alignment horizontal="center"/>
    </xf>
    <xf numFmtId="61" fontId="3" fillId="0" borderId="5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59" fontId="3" fillId="0" borderId="3" xfId="0" applyNumberFormat="1" applyFont="1" applyBorder="1" applyAlignment="1">
      <alignment horizontal="left" vertical="top"/>
    </xf>
    <xf numFmtId="61" fontId="3" fillId="0" borderId="3" xfId="0" applyNumberFormat="1" applyFont="1" applyBorder="1" applyAlignment="1">
      <alignment horizontal="left" vertical="top"/>
    </xf>
    <xf numFmtId="59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59" fontId="3" fillId="0" borderId="2" xfId="0" applyNumberFormat="1" applyFont="1" applyBorder="1" applyAlignment="1">
      <alignment horizontal="left"/>
    </xf>
    <xf numFmtId="59" fontId="3" fillId="0" borderId="2" xfId="0" applyNumberFormat="1" applyFont="1" applyBorder="1"/>
    <xf numFmtId="0" fontId="0" fillId="0" borderId="5" xfId="0" applyBorder="1"/>
    <xf numFmtId="0" fontId="0" fillId="0" borderId="3" xfId="0" applyBorder="1"/>
    <xf numFmtId="59" fontId="6" fillId="0" borderId="5" xfId="0" applyNumberFormat="1" applyFont="1" applyBorder="1"/>
    <xf numFmtId="59" fontId="6" fillId="0" borderId="3" xfId="0" applyNumberFormat="1" applyFont="1" applyBorder="1"/>
    <xf numFmtId="59" fontId="6" fillId="0" borderId="2" xfId="0" applyNumberFormat="1" applyFont="1" applyBorder="1" applyAlignment="1">
      <alignment horizontal="center"/>
    </xf>
    <xf numFmtId="59" fontId="6" fillId="0" borderId="5" xfId="0" applyNumberFormat="1" applyFont="1" applyBorder="1" applyAlignment="1">
      <alignment horizontal="center"/>
    </xf>
    <xf numFmtId="59" fontId="9" fillId="0" borderId="5" xfId="0" applyNumberFormat="1" applyFont="1" applyBorder="1" applyAlignment="1">
      <alignment horizontal="center"/>
    </xf>
    <xf numFmtId="0" fontId="0" fillId="0" borderId="3" xfId="0" applyFont="1" applyBorder="1"/>
    <xf numFmtId="59" fontId="9" fillId="0" borderId="2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61" fontId="11" fillId="0" borderId="5" xfId="0" applyNumberFormat="1" applyFont="1" applyBorder="1" applyAlignment="1">
      <alignment horizontal="center"/>
    </xf>
    <xf numFmtId="0" fontId="3" fillId="0" borderId="13" xfId="0" applyFont="1" applyBorder="1"/>
    <xf numFmtId="59" fontId="5" fillId="0" borderId="4" xfId="0" applyNumberFormat="1" applyFont="1" applyBorder="1" applyAlignment="1">
      <alignment vertical="center" wrapText="1"/>
    </xf>
    <xf numFmtId="59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/>
    <xf numFmtId="59" fontId="6" fillId="0" borderId="3" xfId="0" applyNumberFormat="1" applyFont="1" applyBorder="1" applyAlignment="1">
      <alignment horizontal="center"/>
    </xf>
    <xf numFmtId="5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left" vertical="top"/>
    </xf>
    <xf numFmtId="0" fontId="3" fillId="0" borderId="13" xfId="0" applyFont="1" applyBorder="1" applyAlignment="1">
      <alignment horizontal="center"/>
    </xf>
    <xf numFmtId="61" fontId="3" fillId="0" borderId="0" xfId="0" applyNumberFormat="1" applyFont="1" applyBorder="1" applyAlignment="1">
      <alignment horizontal="center"/>
    </xf>
    <xf numFmtId="61" fontId="11" fillId="0" borderId="5" xfId="0" applyNumberFormat="1" applyFont="1" applyBorder="1"/>
    <xf numFmtId="61" fontId="11" fillId="0" borderId="0" xfId="0" applyNumberFormat="1" applyFon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61" fontId="3" fillId="0" borderId="13" xfId="0" applyNumberFormat="1" applyFont="1" applyBorder="1" applyAlignment="1">
      <alignment horizontal="center"/>
    </xf>
    <xf numFmtId="61" fontId="3" fillId="0" borderId="5" xfId="0" applyNumberFormat="1" applyFont="1" applyBorder="1"/>
    <xf numFmtId="61" fontId="3" fillId="0" borderId="3" xfId="0" applyNumberFormat="1" applyFont="1" applyBorder="1"/>
    <xf numFmtId="59" fontId="5" fillId="0" borderId="1" xfId="0" applyNumberFormat="1" applyFont="1" applyBorder="1" applyAlignment="1">
      <alignment horizontal="center"/>
    </xf>
    <xf numFmtId="59" fontId="3" fillId="0" borderId="5" xfId="0" applyNumberFormat="1" applyFont="1" applyBorder="1" applyAlignment="1">
      <alignment horizontal="center" vertical="center"/>
    </xf>
    <xf numFmtId="59" fontId="3" fillId="0" borderId="5" xfId="0" applyNumberFormat="1" applyFont="1" applyBorder="1" applyAlignment="1">
      <alignment horizontal="left" vertical="top" wrapText="1"/>
    </xf>
    <xf numFmtId="61" fontId="3" fillId="0" borderId="5" xfId="0" applyNumberFormat="1" applyFont="1" applyBorder="1" applyAlignment="1"/>
    <xf numFmtId="61" fontId="3" fillId="0" borderId="5" xfId="0" applyNumberFormat="1" applyFont="1" applyBorder="1" applyAlignment="1">
      <alignment horizontal="left"/>
    </xf>
    <xf numFmtId="49" fontId="3" fillId="0" borderId="0" xfId="0" applyNumberFormat="1" applyFont="1" applyAlignment="1">
      <alignment vertical="center"/>
    </xf>
    <xf numFmtId="49" fontId="3" fillId="0" borderId="5" xfId="0" applyNumberFormat="1" applyFont="1" applyBorder="1"/>
    <xf numFmtId="61" fontId="3" fillId="0" borderId="0" xfId="0" applyNumberFormat="1" applyFont="1" applyAlignment="1">
      <alignment horizontal="center"/>
    </xf>
    <xf numFmtId="49" fontId="12" fillId="0" borderId="5" xfId="0" applyNumberFormat="1" applyFont="1" applyBorder="1"/>
    <xf numFmtId="49" fontId="12" fillId="0" borderId="0" xfId="0" applyNumberFormat="1" applyFont="1"/>
    <xf numFmtId="49" fontId="12" fillId="0" borderId="0" xfId="0" applyNumberFormat="1" applyFont="1" applyBorder="1"/>
    <xf numFmtId="49" fontId="3" fillId="0" borderId="3" xfId="0" applyNumberFormat="1" applyFont="1" applyBorder="1"/>
    <xf numFmtId="49" fontId="3" fillId="0" borderId="5" xfId="0" applyNumberFormat="1" applyFont="1" applyBorder="1" applyAlignment="1">
      <alignment vertical="top"/>
    </xf>
    <xf numFmtId="49" fontId="3" fillId="0" borderId="0" xfId="0" applyNumberFormat="1" applyFont="1" applyBorder="1"/>
    <xf numFmtId="5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9" fontId="3" fillId="0" borderId="2" xfId="0" applyNumberFormat="1" applyFont="1" applyBorder="1" applyAlignment="1"/>
    <xf numFmtId="0" fontId="3" fillId="0" borderId="13" xfId="0" applyFont="1" applyBorder="1" applyAlignment="1"/>
    <xf numFmtId="60" fontId="3" fillId="0" borderId="13" xfId="0" applyNumberFormat="1" applyFont="1" applyBorder="1"/>
    <xf numFmtId="0" fontId="3" fillId="0" borderId="0" xfId="0" applyFont="1" applyAlignment="1">
      <alignment horizontal="center"/>
    </xf>
    <xf numFmtId="59" fontId="5" fillId="0" borderId="14" xfId="0" applyNumberFormat="1" applyFont="1" applyBorder="1" applyAlignment="1">
      <alignment horizontal="center" vertical="center" wrapText="1"/>
    </xf>
    <xf numFmtId="59" fontId="5" fillId="0" borderId="6" xfId="0" applyNumberFormat="1" applyFont="1" applyBorder="1" applyAlignment="1">
      <alignment horizontal="center" vertical="center" wrapText="1"/>
    </xf>
    <xf numFmtId="59" fontId="5" fillId="0" borderId="1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60" fontId="3" fillId="0" borderId="2" xfId="0" applyNumberFormat="1" applyFont="1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3" fillId="0" borderId="15" xfId="0" applyFont="1" applyBorder="1"/>
    <xf numFmtId="59" fontId="3" fillId="0" borderId="3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59" fontId="5" fillId="0" borderId="0" xfId="0" applyNumberFormat="1" applyFont="1" applyBorder="1" applyAlignment="1"/>
    <xf numFmtId="61" fontId="11" fillId="0" borderId="0" xfId="0" applyNumberFormat="1" applyFont="1" applyBorder="1" applyAlignment="1"/>
    <xf numFmtId="61" fontId="11" fillId="0" borderId="13" xfId="0" applyNumberFormat="1" applyFont="1" applyBorder="1"/>
    <xf numFmtId="61" fontId="2" fillId="0" borderId="2" xfId="0" applyNumberFormat="1" applyFont="1" applyBorder="1" applyAlignment="1">
      <alignment horizontal="center"/>
    </xf>
    <xf numFmtId="61" fontId="3" fillId="0" borderId="0" xfId="0" applyNumberFormat="1" applyFont="1" applyBorder="1" applyAlignment="1">
      <alignment horizontal="left"/>
    </xf>
    <xf numFmtId="0" fontId="3" fillId="0" borderId="4" xfId="0" applyFont="1" applyBorder="1" applyAlignment="1"/>
    <xf numFmtId="59" fontId="3" fillId="0" borderId="13" xfId="0" applyNumberFormat="1" applyFont="1" applyBorder="1" applyAlignment="1">
      <alignment horizontal="center"/>
    </xf>
    <xf numFmtId="61" fontId="2" fillId="0" borderId="0" xfId="0" applyNumberFormat="1" applyFont="1" applyBorder="1" applyAlignment="1">
      <alignment horizontal="center"/>
    </xf>
    <xf numFmtId="61" fontId="3" fillId="0" borderId="0" xfId="0" applyNumberFormat="1" applyFont="1"/>
    <xf numFmtId="0" fontId="5" fillId="0" borderId="3" xfId="0" applyFont="1" applyBorder="1" applyAlignment="1">
      <alignment vertical="top"/>
    </xf>
    <xf numFmtId="59" fontId="5" fillId="0" borderId="3" xfId="0" applyNumberFormat="1" applyFont="1" applyBorder="1" applyAlignment="1">
      <alignment vertical="top"/>
    </xf>
    <xf numFmtId="59" fontId="3" fillId="0" borderId="3" xfId="0" applyNumberFormat="1" applyFont="1" applyBorder="1" applyAlignment="1">
      <alignment vertical="top"/>
    </xf>
    <xf numFmtId="60" fontId="3" fillId="0" borderId="0" xfId="0" applyNumberFormat="1" applyFont="1" applyBorder="1"/>
    <xf numFmtId="0" fontId="5" fillId="0" borderId="0" xfId="0" applyFont="1" applyBorder="1" applyAlignment="1">
      <alignment horizontal="center"/>
    </xf>
    <xf numFmtId="59" fontId="1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59" fontId="3" fillId="0" borderId="3" xfId="0" applyNumberFormat="1" applyFont="1" applyBorder="1"/>
    <xf numFmtId="61" fontId="7" fillId="0" borderId="5" xfId="0" applyNumberFormat="1" applyFont="1" applyBorder="1" applyAlignment="1">
      <alignment horizontal="center"/>
    </xf>
    <xf numFmtId="61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/>
    <xf numFmtId="0" fontId="3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3" xfId="0" applyFont="1" applyFill="1" applyBorder="1"/>
    <xf numFmtId="49" fontId="3" fillId="4" borderId="3" xfId="0" applyNumberFormat="1" applyFont="1" applyFill="1" applyBorder="1"/>
    <xf numFmtId="0" fontId="2" fillId="4" borderId="2" xfId="0" applyFont="1" applyFill="1" applyBorder="1"/>
    <xf numFmtId="49" fontId="2" fillId="4" borderId="13" xfId="0" applyNumberFormat="1" applyFont="1" applyFill="1" applyBorder="1"/>
    <xf numFmtId="61" fontId="2" fillId="4" borderId="2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3" xfId="0" applyFont="1" applyBorder="1"/>
    <xf numFmtId="59" fontId="2" fillId="0" borderId="2" xfId="0" applyNumberFormat="1" applyFont="1" applyBorder="1" applyAlignment="1">
      <alignment horizontal="center"/>
    </xf>
    <xf numFmtId="59" fontId="2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61" fontId="3" fillId="0" borderId="0" xfId="0" applyNumberFormat="1" applyFont="1" applyBorder="1"/>
    <xf numFmtId="0" fontId="2" fillId="0" borderId="0" xfId="0" applyFont="1" applyAlignment="1">
      <alignment horizontal="center"/>
    </xf>
    <xf numFmtId="59" fontId="2" fillId="0" borderId="2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9" fontId="6" fillId="0" borderId="5" xfId="0" applyNumberFormat="1" applyFont="1" applyBorder="1" applyAlignment="1">
      <alignment horizontal="left" vertical="top"/>
    </xf>
    <xf numFmtId="59" fontId="6" fillId="0" borderId="2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59" fontId="3" fillId="0" borderId="13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59" fontId="3" fillId="0" borderId="0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5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61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59" fontId="6" fillId="0" borderId="2" xfId="0" applyNumberFormat="1" applyFont="1" applyBorder="1" applyAlignment="1">
      <alignment horizontal="left" vertical="center"/>
    </xf>
    <xf numFmtId="59" fontId="3" fillId="0" borderId="0" xfId="0" applyNumberFormat="1" applyFont="1" applyBorder="1" applyAlignment="1">
      <alignment horizontal="left" vertical="center"/>
    </xf>
    <xf numFmtId="59" fontId="5" fillId="0" borderId="13" xfId="0" applyNumberFormat="1" applyFont="1" applyBorder="1" applyAlignment="1">
      <alignment horizontal="center" vertical="center" wrapText="1"/>
    </xf>
    <xf numFmtId="59" fontId="3" fillId="0" borderId="2" xfId="0" applyNumberFormat="1" applyFont="1" applyBorder="1" applyAlignment="1">
      <alignment horizontal="left" vertical="center" wrapText="1"/>
    </xf>
    <xf numFmtId="59" fontId="6" fillId="0" borderId="5" xfId="0" applyNumberFormat="1" applyFont="1" applyBorder="1" applyAlignment="1">
      <alignment vertical="center"/>
    </xf>
    <xf numFmtId="0" fontId="16" fillId="0" borderId="5" xfId="0" applyFont="1" applyBorder="1"/>
    <xf numFmtId="59" fontId="6" fillId="0" borderId="5" xfId="0" applyNumberFormat="1" applyFont="1" applyBorder="1" applyAlignment="1">
      <alignment horizontal="center" vertical="center"/>
    </xf>
    <xf numFmtId="0" fontId="16" fillId="0" borderId="3" xfId="0" applyFont="1" applyBorder="1"/>
    <xf numFmtId="59" fontId="6" fillId="0" borderId="3" xfId="0" applyNumberFormat="1" applyFont="1" applyBorder="1" applyAlignment="1">
      <alignment vertical="center"/>
    </xf>
    <xf numFmtId="0" fontId="6" fillId="0" borderId="3" xfId="0" applyFont="1" applyBorder="1" applyAlignment="1"/>
    <xf numFmtId="0" fontId="9" fillId="0" borderId="5" xfId="0" applyFont="1" applyBorder="1"/>
    <xf numFmtId="0" fontId="9" fillId="0" borderId="3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 applyAlignment="1"/>
    <xf numFmtId="0" fontId="6" fillId="0" borderId="1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59" fontId="13" fillId="0" borderId="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/>
    <xf numFmtId="0" fontId="5" fillId="0" borderId="0" xfId="0" applyFont="1" applyBorder="1" applyAlignment="1">
      <alignment horizontal="center"/>
    </xf>
    <xf numFmtId="59" fontId="17" fillId="0" borderId="2" xfId="0" applyNumberFormat="1" applyFont="1" applyBorder="1" applyAlignment="1">
      <alignment horizontal="center"/>
    </xf>
    <xf numFmtId="61" fontId="3" fillId="0" borderId="13" xfId="0" applyNumberFormat="1" applyFont="1" applyBorder="1"/>
    <xf numFmtId="59" fontId="3" fillId="0" borderId="2" xfId="0" applyNumberFormat="1" applyFont="1" applyBorder="1" applyAlignment="1">
      <alignment vertical="center"/>
    </xf>
    <xf numFmtId="59" fontId="6" fillId="0" borderId="13" xfId="0" applyNumberFormat="1" applyFont="1" applyBorder="1"/>
    <xf numFmtId="59" fontId="3" fillId="0" borderId="5" xfId="0" applyNumberFormat="1" applyFont="1" applyBorder="1" applyAlignment="1">
      <alignment horizontal="center" vertical="center" wrapText="1"/>
    </xf>
    <xf numFmtId="59" fontId="3" fillId="0" borderId="13" xfId="0" applyNumberFormat="1" applyFont="1" applyBorder="1" applyAlignment="1">
      <alignment vertical="center"/>
    </xf>
    <xf numFmtId="59" fontId="3" fillId="0" borderId="13" xfId="0" applyNumberFormat="1" applyFont="1" applyBorder="1" applyAlignment="1">
      <alignment horizontal="center" vertical="center" wrapText="1"/>
    </xf>
    <xf numFmtId="59" fontId="3" fillId="0" borderId="13" xfId="0" applyNumberFormat="1" applyFont="1" applyBorder="1" applyAlignment="1">
      <alignment horizontal="left" vertical="center" wrapText="1"/>
    </xf>
    <xf numFmtId="59" fontId="3" fillId="0" borderId="0" xfId="0" applyNumberFormat="1" applyFont="1" applyBorder="1" applyAlignment="1">
      <alignment vertical="center"/>
    </xf>
    <xf numFmtId="59" fontId="3" fillId="0" borderId="0" xfId="0" applyNumberFormat="1" applyFont="1" applyBorder="1" applyAlignment="1">
      <alignment horizontal="center" vertical="center" wrapText="1"/>
    </xf>
    <xf numFmtId="59" fontId="3" fillId="0" borderId="0" xfId="0" applyNumberFormat="1" applyFont="1" applyBorder="1" applyAlignment="1">
      <alignment horizontal="left" vertical="center" wrapText="1"/>
    </xf>
    <xf numFmtId="59" fontId="5" fillId="0" borderId="0" xfId="0" applyNumberFormat="1" applyFont="1" applyBorder="1" applyAlignment="1">
      <alignment vertical="center"/>
    </xf>
    <xf numFmtId="59" fontId="3" fillId="0" borderId="0" xfId="0" applyNumberFormat="1" applyFont="1" applyBorder="1"/>
    <xf numFmtId="59" fontId="6" fillId="0" borderId="5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60" fontId="2" fillId="0" borderId="5" xfId="0" applyNumberFormat="1" applyFont="1" applyBorder="1"/>
    <xf numFmtId="0" fontId="2" fillId="0" borderId="5" xfId="0" applyFont="1" applyFill="1" applyBorder="1" applyAlignment="1">
      <alignment horizontal="center"/>
    </xf>
    <xf numFmtId="59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5" xfId="0" applyFont="1" applyFill="1" applyBorder="1"/>
    <xf numFmtId="0" fontId="4" fillId="0" borderId="5" xfId="0" applyFont="1" applyBorder="1" applyAlignment="1">
      <alignment horizontal="left" vertical="center"/>
    </xf>
    <xf numFmtId="61" fontId="2" fillId="3" borderId="3" xfId="0" applyNumberFormat="1" applyFont="1" applyFill="1" applyBorder="1" applyAlignment="1">
      <alignment horizontal="center"/>
    </xf>
    <xf numFmtId="61" fontId="4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right"/>
    </xf>
    <xf numFmtId="0" fontId="18" fillId="3" borderId="3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/>
    <xf numFmtId="49" fontId="12" fillId="0" borderId="4" xfId="0" applyNumberFormat="1" applyFont="1" applyBorder="1"/>
    <xf numFmtId="49" fontId="3" fillId="0" borderId="0" xfId="0" applyNumberFormat="1" applyFont="1"/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9" fillId="0" borderId="2" xfId="0" applyFont="1" applyBorder="1"/>
    <xf numFmtId="0" fontId="9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59" fontId="20" fillId="0" borderId="0" xfId="0" applyNumberFormat="1" applyFont="1" applyAlignment="1">
      <alignment horizontal="right" textRotation="180"/>
    </xf>
    <xf numFmtId="59" fontId="20" fillId="0" borderId="3" xfId="0" applyNumberFormat="1" applyFont="1" applyBorder="1" applyAlignment="1">
      <alignment textRotation="180"/>
    </xf>
    <xf numFmtId="0" fontId="5" fillId="0" borderId="0" xfId="0" applyFont="1" applyBorder="1" applyAlignment="1">
      <alignment horizontal="left"/>
    </xf>
    <xf numFmtId="59" fontId="5" fillId="0" borderId="13" xfId="0" applyNumberFormat="1" applyFont="1" applyBorder="1" applyAlignment="1">
      <alignment vertical="center"/>
    </xf>
    <xf numFmtId="59" fontId="20" fillId="0" borderId="0" xfId="0" applyNumberFormat="1" applyFont="1" applyBorder="1" applyAlignment="1">
      <alignment textRotation="180"/>
    </xf>
    <xf numFmtId="59" fontId="3" fillId="0" borderId="11" xfId="0" applyNumberFormat="1" applyFont="1" applyBorder="1" applyAlignment="1">
      <alignment horizontal="left" vertical="top"/>
    </xf>
    <xf numFmtId="59" fontId="3" fillId="0" borderId="12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59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59" fontId="21" fillId="0" borderId="5" xfId="0" applyNumberFormat="1" applyFont="1" applyFill="1" applyBorder="1" applyAlignment="1">
      <alignment horizontal="center" vertical="center" textRotation="180"/>
    </xf>
    <xf numFmtId="59" fontId="21" fillId="0" borderId="5" xfId="0" applyNumberFormat="1" applyFont="1" applyFill="1" applyBorder="1" applyAlignment="1">
      <alignment vertical="center" textRotation="180"/>
    </xf>
    <xf numFmtId="49" fontId="3" fillId="0" borderId="4" xfId="0" applyNumberFormat="1" applyFont="1" applyBorder="1"/>
    <xf numFmtId="0" fontId="5" fillId="2" borderId="1" xfId="0" applyFont="1" applyFill="1" applyBorder="1" applyAlignment="1">
      <alignment vertical="center"/>
    </xf>
    <xf numFmtId="59" fontId="3" fillId="0" borderId="5" xfId="0" applyNumberFormat="1" applyFont="1" applyBorder="1" applyAlignment="1">
      <alignment textRotation="180"/>
    </xf>
    <xf numFmtId="61" fontId="2" fillId="0" borderId="3" xfId="0" applyNumberFormat="1" applyFont="1" applyBorder="1"/>
    <xf numFmtId="59" fontId="20" fillId="0" borderId="5" xfId="0" applyNumberFormat="1" applyFont="1" applyBorder="1" applyAlignment="1"/>
    <xf numFmtId="49" fontId="3" fillId="0" borderId="2" xfId="0" applyNumberFormat="1" applyFont="1" applyBorder="1" applyAlignment="1">
      <alignment horizontal="left"/>
    </xf>
    <xf numFmtId="49" fontId="3" fillId="0" borderId="1" xfId="0" applyNumberFormat="1" applyFont="1" applyBorder="1"/>
    <xf numFmtId="0" fontId="3" fillId="0" borderId="1" xfId="0" applyFont="1" applyBorder="1"/>
    <xf numFmtId="61" fontId="3" fillId="0" borderId="1" xfId="0" applyNumberFormat="1" applyFont="1" applyBorder="1" applyAlignment="1">
      <alignment horizontal="center"/>
    </xf>
    <xf numFmtId="59" fontId="20" fillId="0" borderId="5" xfId="0" applyNumberFormat="1" applyFont="1" applyBorder="1" applyAlignment="1">
      <alignment textRotation="180"/>
    </xf>
    <xf numFmtId="61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61" fontId="22" fillId="0" borderId="0" xfId="0" applyNumberFormat="1" applyFont="1" applyBorder="1" applyAlignment="1">
      <alignment horizontal="center"/>
    </xf>
    <xf numFmtId="59" fontId="6" fillId="0" borderId="2" xfId="0" applyNumberFormat="1" applyFont="1" applyFill="1" applyBorder="1" applyAlignment="1">
      <alignment horizontal="left" vertical="top"/>
    </xf>
    <xf numFmtId="59" fontId="6" fillId="0" borderId="2" xfId="0" applyNumberFormat="1" applyFont="1" applyBorder="1"/>
    <xf numFmtId="0" fontId="6" fillId="0" borderId="2" xfId="0" applyFont="1" applyBorder="1" applyAlignment="1"/>
    <xf numFmtId="59" fontId="17" fillId="0" borderId="5" xfId="0" applyNumberFormat="1" applyFont="1" applyBorder="1" applyAlignment="1">
      <alignment horizontal="center"/>
    </xf>
    <xf numFmtId="59" fontId="21" fillId="0" borderId="0" xfId="0" applyNumberFormat="1" applyFont="1" applyFill="1" applyBorder="1" applyAlignment="1">
      <alignment horizontal="center" vertical="center" textRotation="180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59" fontId="20" fillId="0" borderId="5" xfId="0" applyNumberFormat="1" applyFont="1" applyBorder="1" applyAlignment="1">
      <alignment horizontal="right" textRotation="180"/>
    </xf>
    <xf numFmtId="59" fontId="20" fillId="0" borderId="3" xfId="0" applyNumberFormat="1" applyFont="1" applyBorder="1" applyAlignment="1">
      <alignment horizontal="right" textRotation="180"/>
    </xf>
    <xf numFmtId="59" fontId="20" fillId="0" borderId="0" xfId="0" applyNumberFormat="1" applyFont="1" applyBorder="1" applyAlignment="1">
      <alignment horizontal="right" textRotation="180"/>
    </xf>
    <xf numFmtId="59" fontId="20" fillId="0" borderId="13" xfId="0" applyNumberFormat="1" applyFont="1" applyBorder="1" applyAlignment="1">
      <alignment horizontal="right" textRotation="18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59" fontId="5" fillId="0" borderId="7" xfId="0" applyNumberFormat="1" applyFont="1" applyBorder="1" applyAlignment="1">
      <alignment horizontal="center" vertical="center" wrapText="1"/>
    </xf>
    <xf numFmtId="59" fontId="5" fillId="0" borderId="8" xfId="0" applyNumberFormat="1" applyFont="1" applyBorder="1" applyAlignment="1">
      <alignment horizontal="center" vertical="center" wrapText="1"/>
    </xf>
    <xf numFmtId="59" fontId="5" fillId="0" borderId="9" xfId="0" applyNumberFormat="1" applyFont="1" applyBorder="1" applyAlignment="1">
      <alignment horizontal="center" vertical="center" wrapText="1"/>
    </xf>
    <xf numFmtId="59" fontId="5" fillId="0" borderId="0" xfId="0" applyNumberFormat="1" applyFont="1" applyBorder="1" applyAlignment="1">
      <alignment horizontal="left" wrapText="1"/>
    </xf>
    <xf numFmtId="59" fontId="5" fillId="0" borderId="0" xfId="0" applyNumberFormat="1" applyFont="1" applyBorder="1" applyAlignment="1">
      <alignment horizontal="center" wrapText="1"/>
    </xf>
    <xf numFmtId="59" fontId="20" fillId="0" borderId="0" xfId="0" applyNumberFormat="1" applyFont="1" applyAlignment="1">
      <alignment horizontal="right" textRotation="180"/>
    </xf>
    <xf numFmtId="0" fontId="5" fillId="0" borderId="6" xfId="0" applyFont="1" applyBorder="1" applyAlignment="1">
      <alignment horizontal="center"/>
    </xf>
    <xf numFmtId="59" fontId="5" fillId="0" borderId="0" xfId="0" applyNumberFormat="1" applyFont="1" applyBorder="1" applyAlignment="1">
      <alignment horizontal="center"/>
    </xf>
    <xf numFmtId="59" fontId="20" fillId="0" borderId="5" xfId="0" applyNumberFormat="1" applyFont="1" applyBorder="1" applyAlignment="1">
      <alignment horizontal="right" textRotation="180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59" fontId="20" fillId="0" borderId="5" xfId="0" applyNumberFormat="1" applyFont="1" applyBorder="1" applyAlignment="1">
      <alignment horizontal="right" vertical="top" textRotation="180"/>
    </xf>
    <xf numFmtId="59" fontId="20" fillId="0" borderId="3" xfId="0" applyNumberFormat="1" applyFont="1" applyBorder="1" applyAlignment="1">
      <alignment horizontal="right" vertical="top" textRotation="180"/>
    </xf>
    <xf numFmtId="59" fontId="5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59" fontId="20" fillId="4" borderId="2" xfId="0" applyNumberFormat="1" applyFont="1" applyFill="1" applyBorder="1" applyAlignment="1">
      <alignment horizontal="right" textRotation="180"/>
    </xf>
    <xf numFmtId="59" fontId="20" fillId="4" borderId="3" xfId="0" applyNumberFormat="1" applyFont="1" applyFill="1" applyBorder="1" applyAlignment="1">
      <alignment horizontal="right" textRotation="18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view="pageLayout" zoomScaleNormal="90" zoomScaleSheetLayoutView="110" workbookViewId="0">
      <selection activeCell="E74" sqref="E74"/>
    </sheetView>
  </sheetViews>
  <sheetFormatPr defaultRowHeight="18.95" customHeight="1" x14ac:dyDescent="0.25"/>
  <cols>
    <col min="1" max="1" width="30.5" style="1" customWidth="1"/>
    <col min="2" max="2" width="6.5" style="1" customWidth="1"/>
    <col min="3" max="3" width="10.625" style="1" bestFit="1" customWidth="1"/>
    <col min="4" max="4" width="6.625" style="1" customWidth="1"/>
    <col min="5" max="5" width="10.625" style="1" bestFit="1" customWidth="1"/>
    <col min="6" max="6" width="6.5" style="1" customWidth="1"/>
    <col min="7" max="7" width="10.625" style="1" bestFit="1" customWidth="1"/>
    <col min="8" max="8" width="6" style="1" customWidth="1"/>
    <col min="9" max="9" width="10.625" style="1" bestFit="1" customWidth="1"/>
    <col min="10" max="10" width="6.5" style="1" customWidth="1"/>
    <col min="11" max="11" width="10.625" style="1" bestFit="1" customWidth="1"/>
    <col min="12" max="12" width="6.75" style="1" customWidth="1"/>
    <col min="13" max="13" width="11.75" style="1" bestFit="1" customWidth="1"/>
    <col min="14" max="16384" width="9" style="1"/>
  </cols>
  <sheetData>
    <row r="1" spans="1:14" ht="18.95" customHeight="1" x14ac:dyDescent="0.3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4" ht="18.95" customHeight="1" x14ac:dyDescent="0.3">
      <c r="A2" s="314" t="s">
        <v>2012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13" t="s">
        <v>13</v>
      </c>
    </row>
    <row r="3" spans="1:14" ht="18.95" customHeight="1" x14ac:dyDescent="0.3">
      <c r="A3" s="315" t="s">
        <v>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14" s="2" customFormat="1" ht="18.95" customHeight="1" x14ac:dyDescent="0.3">
      <c r="A4" s="316" t="s">
        <v>2</v>
      </c>
      <c r="B4" s="319" t="s">
        <v>3</v>
      </c>
      <c r="C4" s="319"/>
      <c r="D4" s="319" t="s">
        <v>4</v>
      </c>
      <c r="E4" s="319"/>
      <c r="F4" s="319" t="s">
        <v>5</v>
      </c>
      <c r="G4" s="319"/>
      <c r="H4" s="319" t="s">
        <v>6</v>
      </c>
      <c r="I4" s="319"/>
      <c r="J4" s="319" t="s">
        <v>11</v>
      </c>
      <c r="K4" s="319"/>
      <c r="L4" s="319" t="s">
        <v>12</v>
      </c>
      <c r="M4" s="319"/>
    </row>
    <row r="5" spans="1:14" s="2" customFormat="1" ht="18.95" customHeight="1" x14ac:dyDescent="0.3">
      <c r="A5" s="317"/>
      <c r="B5" s="3" t="s">
        <v>16</v>
      </c>
      <c r="C5" s="3" t="s">
        <v>18</v>
      </c>
      <c r="D5" s="3" t="s">
        <v>16</v>
      </c>
      <c r="E5" s="3" t="s">
        <v>18</v>
      </c>
      <c r="F5" s="3" t="s">
        <v>16</v>
      </c>
      <c r="G5" s="3" t="s">
        <v>18</v>
      </c>
      <c r="H5" s="3" t="s">
        <v>16</v>
      </c>
      <c r="I5" s="3" t="s">
        <v>18</v>
      </c>
      <c r="J5" s="3" t="s">
        <v>16</v>
      </c>
      <c r="K5" s="3" t="s">
        <v>18</v>
      </c>
      <c r="L5" s="3" t="s">
        <v>16</v>
      </c>
      <c r="M5" s="3" t="s">
        <v>18</v>
      </c>
    </row>
    <row r="6" spans="1:14" s="2" customFormat="1" ht="18.95" customHeight="1" x14ac:dyDescent="0.3">
      <c r="A6" s="318"/>
      <c r="B6" s="5" t="s">
        <v>15</v>
      </c>
      <c r="C6" s="5" t="s">
        <v>17</v>
      </c>
      <c r="D6" s="5" t="s">
        <v>15</v>
      </c>
      <c r="E6" s="5" t="s">
        <v>17</v>
      </c>
      <c r="F6" s="5" t="s">
        <v>15</v>
      </c>
      <c r="G6" s="5" t="s">
        <v>17</v>
      </c>
      <c r="H6" s="5" t="s">
        <v>15</v>
      </c>
      <c r="I6" s="5" t="s">
        <v>17</v>
      </c>
      <c r="J6" s="5" t="s">
        <v>15</v>
      </c>
      <c r="K6" s="5" t="s">
        <v>17</v>
      </c>
      <c r="L6" s="5" t="s">
        <v>15</v>
      </c>
      <c r="M6" s="5" t="s">
        <v>17</v>
      </c>
    </row>
    <row r="7" spans="1:14" s="2" customFormat="1" ht="18.95" customHeight="1" x14ac:dyDescent="0.3">
      <c r="A7" s="185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98"/>
    </row>
    <row r="8" spans="1:14" s="2" customFormat="1" ht="18.95" customHeight="1" x14ac:dyDescent="0.3">
      <c r="A8" s="10" t="s">
        <v>7</v>
      </c>
      <c r="B8" s="14">
        <v>15</v>
      </c>
      <c r="C8" s="15">
        <v>2483000</v>
      </c>
      <c r="D8" s="14">
        <v>38</v>
      </c>
      <c r="E8" s="15">
        <v>7551400</v>
      </c>
      <c r="F8" s="14">
        <v>50</v>
      </c>
      <c r="G8" s="15">
        <v>11116000</v>
      </c>
      <c r="H8" s="14">
        <v>24</v>
      </c>
      <c r="I8" s="15">
        <v>7668000</v>
      </c>
      <c r="J8" s="14">
        <v>26</v>
      </c>
      <c r="K8" s="15">
        <v>8033700</v>
      </c>
      <c r="L8" s="14">
        <f>SUM(B8,D8,F8,H8,J8)</f>
        <v>153</v>
      </c>
      <c r="M8" s="15">
        <f>SUM(C8,E8,G8,I8,K8)</f>
        <v>36852100</v>
      </c>
      <c r="N8" s="198"/>
    </row>
    <row r="9" spans="1:14" s="2" customFormat="1" ht="18.95" customHeight="1" x14ac:dyDescent="0.3">
      <c r="A9" s="267" t="s">
        <v>8</v>
      </c>
      <c r="B9" s="17">
        <f t="shared" ref="B9:M9" si="0">SUM(B8)</f>
        <v>15</v>
      </c>
      <c r="C9" s="17">
        <f t="shared" si="0"/>
        <v>2483000</v>
      </c>
      <c r="D9" s="17">
        <f t="shared" si="0"/>
        <v>38</v>
      </c>
      <c r="E9" s="17">
        <f t="shared" si="0"/>
        <v>7551400</v>
      </c>
      <c r="F9" s="17">
        <f t="shared" si="0"/>
        <v>50</v>
      </c>
      <c r="G9" s="17">
        <f t="shared" si="0"/>
        <v>11116000</v>
      </c>
      <c r="H9" s="17">
        <f t="shared" si="0"/>
        <v>24</v>
      </c>
      <c r="I9" s="17">
        <f t="shared" si="0"/>
        <v>7668000</v>
      </c>
      <c r="J9" s="17">
        <f t="shared" si="0"/>
        <v>26</v>
      </c>
      <c r="K9" s="17">
        <f t="shared" si="0"/>
        <v>8033700</v>
      </c>
      <c r="L9" s="17">
        <f t="shared" si="0"/>
        <v>153</v>
      </c>
      <c r="M9" s="17">
        <f t="shared" si="0"/>
        <v>36852100</v>
      </c>
      <c r="N9" s="198"/>
    </row>
    <row r="10" spans="1:14" s="2" customFormat="1" ht="18.95" customHeight="1" x14ac:dyDescent="0.3">
      <c r="A10" s="186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s="2" customFormat="1" ht="18.95" customHeight="1" x14ac:dyDescent="0.3">
      <c r="A11" s="10" t="s">
        <v>1934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 s="2" customFormat="1" ht="18.95" customHeight="1" x14ac:dyDescent="0.3">
      <c r="A12" s="10" t="s">
        <v>1936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4" s="2" customFormat="1" ht="18.95" customHeight="1" x14ac:dyDescent="0.3">
      <c r="A13" s="10" t="s">
        <v>1937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 s="2" customFormat="1" ht="18.95" customHeight="1" x14ac:dyDescent="0.3">
      <c r="A14" s="10" t="s">
        <v>1935</v>
      </c>
      <c r="B14" s="14">
        <v>2</v>
      </c>
      <c r="C14" s="15">
        <v>110000</v>
      </c>
      <c r="D14" s="14">
        <v>2</v>
      </c>
      <c r="E14" s="15">
        <v>110000</v>
      </c>
      <c r="F14" s="14">
        <v>2</v>
      </c>
      <c r="G14" s="15">
        <v>110000</v>
      </c>
      <c r="H14" s="14">
        <v>2</v>
      </c>
      <c r="I14" s="15">
        <v>110000</v>
      </c>
      <c r="J14" s="14">
        <v>2</v>
      </c>
      <c r="K14" s="15">
        <v>110000</v>
      </c>
      <c r="L14" s="14">
        <f>SUM(B14,D14,F14,H14,J14)</f>
        <v>10</v>
      </c>
      <c r="M14" s="15">
        <f>SUM(C14,E14,G14,I14,K14)</f>
        <v>550000</v>
      </c>
    </row>
    <row r="15" spans="1:14" s="2" customFormat="1" ht="18.95" customHeight="1" x14ac:dyDescent="0.3">
      <c r="A15" s="265" t="s">
        <v>8</v>
      </c>
      <c r="B15" s="18">
        <f>SUM(B14)</f>
        <v>2</v>
      </c>
      <c r="C15" s="264">
        <f t="shared" ref="C15:M15" si="1">SUM(C14)</f>
        <v>110000</v>
      </c>
      <c r="D15" s="264">
        <f t="shared" si="1"/>
        <v>2</v>
      </c>
      <c r="E15" s="264">
        <f t="shared" si="1"/>
        <v>110000</v>
      </c>
      <c r="F15" s="264">
        <f t="shared" si="1"/>
        <v>2</v>
      </c>
      <c r="G15" s="264">
        <f t="shared" si="1"/>
        <v>110000</v>
      </c>
      <c r="H15" s="264">
        <f t="shared" si="1"/>
        <v>2</v>
      </c>
      <c r="I15" s="264">
        <f t="shared" si="1"/>
        <v>110000</v>
      </c>
      <c r="J15" s="264">
        <f t="shared" si="1"/>
        <v>2</v>
      </c>
      <c r="K15" s="264">
        <f t="shared" si="1"/>
        <v>110000</v>
      </c>
      <c r="L15" s="264">
        <f t="shared" si="1"/>
        <v>10</v>
      </c>
      <c r="M15" s="264">
        <f t="shared" si="1"/>
        <v>550000</v>
      </c>
    </row>
    <row r="16" spans="1:14" s="2" customFormat="1" ht="18.95" customHeight="1" x14ac:dyDescent="0.3">
      <c r="A16" s="186" t="s">
        <v>21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s="2" customFormat="1" ht="18.95" customHeight="1" x14ac:dyDescent="0.3">
      <c r="A17" s="10" t="s">
        <v>1938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2" customFormat="1" ht="18.95" customHeight="1" x14ac:dyDescent="0.3">
      <c r="A18" s="10" t="s">
        <v>1939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2" customFormat="1" ht="18.95" customHeight="1" x14ac:dyDescent="0.3">
      <c r="A19" s="10" t="s">
        <v>1940</v>
      </c>
      <c r="B19" s="14">
        <v>2</v>
      </c>
      <c r="C19" s="15">
        <v>70000</v>
      </c>
      <c r="D19" s="14">
        <v>2</v>
      </c>
      <c r="E19" s="15">
        <v>70000</v>
      </c>
      <c r="F19" s="14">
        <v>2</v>
      </c>
      <c r="G19" s="15">
        <v>70000</v>
      </c>
      <c r="H19" s="14">
        <v>2</v>
      </c>
      <c r="I19" s="15">
        <v>70000</v>
      </c>
      <c r="J19" s="14">
        <v>2</v>
      </c>
      <c r="K19" s="15">
        <v>70000</v>
      </c>
      <c r="L19" s="14">
        <f>SUM(B19,D19,F19,H19,J19)</f>
        <v>10</v>
      </c>
      <c r="M19" s="15">
        <f>SUM(C19,E19,G19,I19,K19)</f>
        <v>350000</v>
      </c>
    </row>
    <row r="20" spans="1:13" s="2" customFormat="1" ht="18.95" customHeight="1" x14ac:dyDescent="0.3">
      <c r="A20" s="10" t="s">
        <v>1962</v>
      </c>
      <c r="B20" s="14"/>
      <c r="C20" s="15"/>
      <c r="D20" s="14"/>
      <c r="E20" s="15"/>
      <c r="F20" s="14"/>
      <c r="G20" s="15"/>
      <c r="H20" s="14"/>
      <c r="I20" s="15"/>
      <c r="J20" s="14"/>
      <c r="K20" s="15"/>
      <c r="L20" s="14"/>
      <c r="M20" s="15"/>
    </row>
    <row r="21" spans="1:13" s="196" customFormat="1" ht="18.95" customHeight="1" x14ac:dyDescent="0.3">
      <c r="A21" s="265" t="s">
        <v>8</v>
      </c>
      <c r="B21" s="18">
        <f>SUM(B19:B20)</f>
        <v>2</v>
      </c>
      <c r="C21" s="264">
        <f t="shared" ref="C21:M21" si="2">SUM(C19:C20)</f>
        <v>70000</v>
      </c>
      <c r="D21" s="264">
        <f t="shared" si="2"/>
        <v>2</v>
      </c>
      <c r="E21" s="264">
        <f t="shared" si="2"/>
        <v>70000</v>
      </c>
      <c r="F21" s="264">
        <f t="shared" si="2"/>
        <v>2</v>
      </c>
      <c r="G21" s="264">
        <f t="shared" si="2"/>
        <v>70000</v>
      </c>
      <c r="H21" s="264">
        <f t="shared" si="2"/>
        <v>2</v>
      </c>
      <c r="I21" s="264">
        <f t="shared" si="2"/>
        <v>70000</v>
      </c>
      <c r="J21" s="264">
        <f t="shared" si="2"/>
        <v>2</v>
      </c>
      <c r="K21" s="264">
        <f t="shared" si="2"/>
        <v>70000</v>
      </c>
      <c r="L21" s="264">
        <f t="shared" si="2"/>
        <v>10</v>
      </c>
      <c r="M21" s="264">
        <f t="shared" si="2"/>
        <v>350000</v>
      </c>
    </row>
    <row r="22" spans="1:13" s="260" customFormat="1" ht="18.95" customHeight="1" x14ac:dyDescent="0.3">
      <c r="A22" s="255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</row>
    <row r="23" spans="1:13" s="260" customFormat="1" ht="18.95" customHeight="1" x14ac:dyDescent="0.3">
      <c r="A23" s="255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1:13" s="260" customFormat="1" ht="18.95" customHeight="1" x14ac:dyDescent="0.3">
      <c r="A24" s="255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313">
        <v>23</v>
      </c>
    </row>
    <row r="25" spans="1:13" s="260" customFormat="1" ht="18.95" customHeight="1" x14ac:dyDescent="0.3">
      <c r="A25" s="255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313"/>
    </row>
    <row r="26" spans="1:13" s="260" customFormat="1" ht="18.95" customHeight="1" x14ac:dyDescent="0.3">
      <c r="A26" s="314" t="s">
        <v>0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</row>
    <row r="27" spans="1:13" s="260" customFormat="1" ht="18.95" customHeight="1" x14ac:dyDescent="0.3">
      <c r="A27" s="314" t="s">
        <v>2012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13" t="s">
        <v>13</v>
      </c>
    </row>
    <row r="28" spans="1:13" s="260" customFormat="1" ht="18.95" customHeight="1" x14ac:dyDescent="0.3">
      <c r="A28" s="315" t="s">
        <v>1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</row>
    <row r="29" spans="1:13" s="260" customFormat="1" ht="18.95" customHeight="1" x14ac:dyDescent="0.3">
      <c r="A29" s="320" t="s">
        <v>2</v>
      </c>
      <c r="B29" s="323" t="s">
        <v>3</v>
      </c>
      <c r="C29" s="323"/>
      <c r="D29" s="323" t="s">
        <v>4</v>
      </c>
      <c r="E29" s="323"/>
      <c r="F29" s="323" t="s">
        <v>5</v>
      </c>
      <c r="G29" s="323"/>
      <c r="H29" s="323" t="s">
        <v>6</v>
      </c>
      <c r="I29" s="323"/>
      <c r="J29" s="323" t="s">
        <v>11</v>
      </c>
      <c r="K29" s="323"/>
      <c r="L29" s="323" t="s">
        <v>12</v>
      </c>
      <c r="M29" s="323"/>
    </row>
    <row r="30" spans="1:13" s="260" customFormat="1" ht="18.95" customHeight="1" x14ac:dyDescent="0.3">
      <c r="A30" s="321"/>
      <c r="B30" s="3" t="s">
        <v>16</v>
      </c>
      <c r="C30" s="3" t="s">
        <v>18</v>
      </c>
      <c r="D30" s="3" t="s">
        <v>16</v>
      </c>
      <c r="E30" s="3" t="s">
        <v>18</v>
      </c>
      <c r="F30" s="3" t="s">
        <v>16</v>
      </c>
      <c r="G30" s="3" t="s">
        <v>18</v>
      </c>
      <c r="H30" s="3" t="s">
        <v>16</v>
      </c>
      <c r="I30" s="3" t="s">
        <v>18</v>
      </c>
      <c r="J30" s="3" t="s">
        <v>16</v>
      </c>
      <c r="K30" s="3" t="s">
        <v>18</v>
      </c>
      <c r="L30" s="3" t="s">
        <v>16</v>
      </c>
      <c r="M30" s="3" t="s">
        <v>18</v>
      </c>
    </row>
    <row r="31" spans="1:13" s="260" customFormat="1" ht="18.95" customHeight="1" x14ac:dyDescent="0.3">
      <c r="A31" s="322"/>
      <c r="B31" s="5" t="s">
        <v>15</v>
      </c>
      <c r="C31" s="5" t="s">
        <v>17</v>
      </c>
      <c r="D31" s="5" t="s">
        <v>15</v>
      </c>
      <c r="E31" s="5" t="s">
        <v>17</v>
      </c>
      <c r="F31" s="5" t="s">
        <v>15</v>
      </c>
      <c r="G31" s="5" t="s">
        <v>17</v>
      </c>
      <c r="H31" s="5" t="s">
        <v>15</v>
      </c>
      <c r="I31" s="5" t="s">
        <v>17</v>
      </c>
      <c r="J31" s="5" t="s">
        <v>15</v>
      </c>
      <c r="K31" s="5" t="s">
        <v>17</v>
      </c>
      <c r="L31" s="5" t="s">
        <v>15</v>
      </c>
      <c r="M31" s="5" t="s">
        <v>17</v>
      </c>
    </row>
    <row r="32" spans="1:13" s="256" customFormat="1" ht="18.95" customHeight="1" x14ac:dyDescent="0.3">
      <c r="A32" s="261" t="s">
        <v>22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</row>
    <row r="33" spans="1:13" s="2" customFormat="1" ht="18.95" customHeight="1" x14ac:dyDescent="0.3">
      <c r="A33" s="186" t="s">
        <v>1941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2" customFormat="1" ht="18.95" customHeight="1" x14ac:dyDescent="0.3">
      <c r="A34" s="10" t="s">
        <v>1942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2" customFormat="1" ht="18.95" customHeight="1" x14ac:dyDescent="0.3">
      <c r="A35" s="10" t="s">
        <v>1943</v>
      </c>
      <c r="B35" s="15">
        <v>9</v>
      </c>
      <c r="C35" s="15">
        <v>285000</v>
      </c>
      <c r="D35" s="15">
        <v>9</v>
      </c>
      <c r="E35" s="15">
        <v>285000</v>
      </c>
      <c r="F35" s="15">
        <v>9</v>
      </c>
      <c r="G35" s="15">
        <v>285000</v>
      </c>
      <c r="H35" s="15">
        <v>9</v>
      </c>
      <c r="I35" s="15">
        <v>285000</v>
      </c>
      <c r="J35" s="15">
        <v>9</v>
      </c>
      <c r="K35" s="15">
        <v>285000</v>
      </c>
      <c r="L35" s="15">
        <f t="shared" ref="L35" si="3">SUM(B35,D35,F35,H35,J35)</f>
        <v>45</v>
      </c>
      <c r="M35" s="15">
        <f t="shared" ref="M35" si="4">SUM(C35,E35,G35,I35,K35)</f>
        <v>1425000</v>
      </c>
    </row>
    <row r="36" spans="1:13" s="2" customFormat="1" ht="18.95" customHeight="1" x14ac:dyDescent="0.3">
      <c r="A36" s="10" t="s">
        <v>1963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s="2" customFormat="1" ht="18.95" customHeight="1" x14ac:dyDescent="0.3">
      <c r="A37" s="186" t="s">
        <v>1944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s="2" customFormat="1" ht="18.95" customHeight="1" x14ac:dyDescent="0.3">
      <c r="A38" s="10" t="s">
        <v>1945</v>
      </c>
      <c r="B38" s="15">
        <v>6</v>
      </c>
      <c r="C38" s="15">
        <v>1784000</v>
      </c>
      <c r="D38" s="15">
        <v>6</v>
      </c>
      <c r="E38" s="15">
        <v>1784000</v>
      </c>
      <c r="F38" s="15">
        <v>7</v>
      </c>
      <c r="G38" s="15">
        <v>1884000</v>
      </c>
      <c r="H38" s="15">
        <v>7</v>
      </c>
      <c r="I38" s="15">
        <v>1884000</v>
      </c>
      <c r="J38" s="15">
        <v>7</v>
      </c>
      <c r="K38" s="15">
        <v>1884000</v>
      </c>
      <c r="L38" s="15">
        <f>SUM(B38,D38,F38,H38,J38)</f>
        <v>33</v>
      </c>
      <c r="M38" s="15">
        <f>SUM(C38,E38,G38,I38,K38)</f>
        <v>9220000</v>
      </c>
    </row>
    <row r="39" spans="1:13" s="2" customFormat="1" ht="18.95" customHeight="1" x14ac:dyDescent="0.3">
      <c r="A39" s="186" t="s">
        <v>1946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s="2" customFormat="1" ht="18.95" customHeight="1" x14ac:dyDescent="0.3">
      <c r="A40" s="10" t="s">
        <v>1947</v>
      </c>
      <c r="B40" s="15">
        <v>9</v>
      </c>
      <c r="C40" s="15">
        <v>1118400</v>
      </c>
      <c r="D40" s="15">
        <v>9</v>
      </c>
      <c r="E40" s="15">
        <v>1118400</v>
      </c>
      <c r="F40" s="15">
        <v>10</v>
      </c>
      <c r="G40" s="15">
        <v>1318400</v>
      </c>
      <c r="H40" s="15">
        <v>10</v>
      </c>
      <c r="I40" s="15">
        <v>1318400</v>
      </c>
      <c r="J40" s="15">
        <v>10</v>
      </c>
      <c r="K40" s="15">
        <v>1215300</v>
      </c>
      <c r="L40" s="15">
        <f t="shared" ref="L40:L59" si="5">SUM(B40,D40,F40,H40,J40)</f>
        <v>48</v>
      </c>
      <c r="M40" s="15">
        <f t="shared" ref="M40:M59" si="6">SUM(C40,E40,G40,I40,K40)</f>
        <v>6088900</v>
      </c>
    </row>
    <row r="41" spans="1:13" s="2" customFormat="1" ht="18.95" customHeight="1" x14ac:dyDescent="0.3">
      <c r="A41" s="10" t="s">
        <v>1948</v>
      </c>
      <c r="B41" s="15">
        <v>1</v>
      </c>
      <c r="C41" s="15">
        <v>114600</v>
      </c>
      <c r="D41" s="15">
        <v>1</v>
      </c>
      <c r="E41" s="15">
        <v>114600</v>
      </c>
      <c r="F41" s="15">
        <v>1</v>
      </c>
      <c r="G41" s="15">
        <v>114600</v>
      </c>
      <c r="H41" s="15">
        <v>1</v>
      </c>
      <c r="I41" s="15">
        <v>114600</v>
      </c>
      <c r="J41" s="15">
        <v>1</v>
      </c>
      <c r="K41" s="15">
        <v>114600</v>
      </c>
      <c r="L41" s="15">
        <f t="shared" ref="L41" si="7">SUM(B41,D41,F41,H41,J41)</f>
        <v>5</v>
      </c>
      <c r="M41" s="15">
        <f t="shared" ref="M41" si="8">SUM(C41,E41,G41,I41,K41)</f>
        <v>573000</v>
      </c>
    </row>
    <row r="42" spans="1:13" s="2" customFormat="1" ht="18.95" customHeight="1" x14ac:dyDescent="0.3">
      <c r="A42" s="186" t="s">
        <v>1949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s="2" customFormat="1" ht="18.95" customHeight="1" x14ac:dyDescent="0.3">
      <c r="A43" s="10" t="s">
        <v>1950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s="2" customFormat="1" ht="18.95" customHeight="1" x14ac:dyDescent="0.3">
      <c r="A44" s="10" t="s">
        <v>1951</v>
      </c>
      <c r="B44" s="15">
        <v>4</v>
      </c>
      <c r="C44" s="15">
        <v>330000</v>
      </c>
      <c r="D44" s="15">
        <v>4</v>
      </c>
      <c r="E44" s="15">
        <v>330000</v>
      </c>
      <c r="F44" s="15">
        <v>4</v>
      </c>
      <c r="G44" s="15">
        <v>330000</v>
      </c>
      <c r="H44" s="15">
        <v>4</v>
      </c>
      <c r="I44" s="15">
        <v>330000</v>
      </c>
      <c r="J44" s="15">
        <v>4</v>
      </c>
      <c r="K44" s="15">
        <v>330000</v>
      </c>
      <c r="L44" s="15">
        <f t="shared" si="5"/>
        <v>20</v>
      </c>
      <c r="M44" s="15">
        <f t="shared" si="6"/>
        <v>1650000</v>
      </c>
    </row>
    <row r="45" spans="1:13" s="2" customFormat="1" ht="18.95" customHeight="1" x14ac:dyDescent="0.3">
      <c r="A45" s="10" t="s">
        <v>1952</v>
      </c>
      <c r="B45" s="15">
        <v>3</v>
      </c>
      <c r="C45" s="15">
        <v>6178800</v>
      </c>
      <c r="D45" s="15">
        <v>3</v>
      </c>
      <c r="E45" s="15">
        <v>6178800</v>
      </c>
      <c r="F45" s="15">
        <v>3</v>
      </c>
      <c r="G45" s="15">
        <v>6178800</v>
      </c>
      <c r="H45" s="15">
        <v>3</v>
      </c>
      <c r="I45" s="15">
        <v>6178800</v>
      </c>
      <c r="J45" s="15">
        <v>3</v>
      </c>
      <c r="K45" s="15">
        <v>6178800</v>
      </c>
      <c r="L45" s="15">
        <f t="shared" ref="L45" si="9">SUM(B45,D45,F45,H45,J45)</f>
        <v>15</v>
      </c>
      <c r="M45" s="15">
        <f t="shared" ref="M45" si="10">SUM(C45,E45,G45,I45,K45)</f>
        <v>30894000</v>
      </c>
    </row>
    <row r="46" spans="1:13" s="2" customFormat="1" ht="18.95" customHeight="1" x14ac:dyDescent="0.3">
      <c r="A46" s="186" t="s">
        <v>1953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2" customFormat="1" ht="18.95" customHeight="1" x14ac:dyDescent="0.3">
      <c r="A47" s="10" t="s">
        <v>1943</v>
      </c>
      <c r="B47" s="15">
        <v>5</v>
      </c>
      <c r="C47" s="15">
        <v>350000</v>
      </c>
      <c r="D47" s="15">
        <v>5</v>
      </c>
      <c r="E47" s="15">
        <v>350000</v>
      </c>
      <c r="F47" s="15">
        <v>5</v>
      </c>
      <c r="G47" s="15">
        <v>350000</v>
      </c>
      <c r="H47" s="15">
        <v>5</v>
      </c>
      <c r="I47" s="15">
        <v>350000</v>
      </c>
      <c r="J47" s="15">
        <v>5</v>
      </c>
      <c r="K47" s="15">
        <v>350000</v>
      </c>
      <c r="L47" s="15">
        <f t="shared" ref="L47" si="11">SUM(B47,D47,F47,H47,J47)</f>
        <v>25</v>
      </c>
      <c r="M47" s="15">
        <f t="shared" ref="M47" si="12">SUM(C47,E47,G47,I47,K47)</f>
        <v>1750000</v>
      </c>
    </row>
    <row r="48" spans="1:13" s="2" customFormat="1" ht="18.95" customHeight="1" x14ac:dyDescent="0.3">
      <c r="A48" s="4" t="s">
        <v>1964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</row>
    <row r="49" spans="1:13" s="2" customFormat="1" ht="18.95" customHeight="1" x14ac:dyDescent="0.3">
      <c r="A49" s="19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313">
        <v>24</v>
      </c>
    </row>
    <row r="50" spans="1:13" s="2" customFormat="1" ht="18.95" customHeight="1" x14ac:dyDescent="0.3">
      <c r="A50" s="196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313"/>
    </row>
    <row r="51" spans="1:13" s="2" customFormat="1" ht="18.95" customHeight="1" x14ac:dyDescent="0.3">
      <c r="A51" s="314" t="s">
        <v>0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</row>
    <row r="52" spans="1:13" s="2" customFormat="1" ht="18.95" customHeight="1" x14ac:dyDescent="0.3">
      <c r="A52" s="314" t="s">
        <v>2012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13" t="s">
        <v>13</v>
      </c>
    </row>
    <row r="53" spans="1:13" s="2" customFormat="1" ht="18.95" customHeight="1" x14ac:dyDescent="0.3">
      <c r="A53" s="315" t="s">
        <v>1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</row>
    <row r="54" spans="1:13" s="2" customFormat="1" ht="18.95" customHeight="1" x14ac:dyDescent="0.3">
      <c r="A54" s="316" t="s">
        <v>2</v>
      </c>
      <c r="B54" s="319" t="s">
        <v>3</v>
      </c>
      <c r="C54" s="319"/>
      <c r="D54" s="319" t="s">
        <v>4</v>
      </c>
      <c r="E54" s="319"/>
      <c r="F54" s="319" t="s">
        <v>5</v>
      </c>
      <c r="G54" s="319"/>
      <c r="H54" s="319" t="s">
        <v>6</v>
      </c>
      <c r="I54" s="319"/>
      <c r="J54" s="319" t="s">
        <v>11</v>
      </c>
      <c r="K54" s="319"/>
      <c r="L54" s="319" t="s">
        <v>12</v>
      </c>
      <c r="M54" s="319"/>
    </row>
    <row r="55" spans="1:13" s="2" customFormat="1" ht="18.95" customHeight="1" x14ac:dyDescent="0.3">
      <c r="A55" s="317"/>
      <c r="B55" s="3" t="s">
        <v>16</v>
      </c>
      <c r="C55" s="3" t="s">
        <v>18</v>
      </c>
      <c r="D55" s="3" t="s">
        <v>16</v>
      </c>
      <c r="E55" s="3" t="s">
        <v>18</v>
      </c>
      <c r="F55" s="3" t="s">
        <v>16</v>
      </c>
      <c r="G55" s="3" t="s">
        <v>18</v>
      </c>
      <c r="H55" s="3" t="s">
        <v>16</v>
      </c>
      <c r="I55" s="3" t="s">
        <v>18</v>
      </c>
      <c r="J55" s="3" t="s">
        <v>16</v>
      </c>
      <c r="K55" s="3" t="s">
        <v>18</v>
      </c>
      <c r="L55" s="3" t="s">
        <v>16</v>
      </c>
      <c r="M55" s="3" t="s">
        <v>18</v>
      </c>
    </row>
    <row r="56" spans="1:13" s="2" customFormat="1" ht="18.95" customHeight="1" x14ac:dyDescent="0.3">
      <c r="A56" s="318"/>
      <c r="B56" s="5" t="s">
        <v>15</v>
      </c>
      <c r="C56" s="5" t="s">
        <v>17</v>
      </c>
      <c r="D56" s="5" t="s">
        <v>15</v>
      </c>
      <c r="E56" s="5" t="s">
        <v>17</v>
      </c>
      <c r="F56" s="5" t="s">
        <v>15</v>
      </c>
      <c r="G56" s="5" t="s">
        <v>17</v>
      </c>
      <c r="H56" s="5" t="s">
        <v>15</v>
      </c>
      <c r="I56" s="5" t="s">
        <v>17</v>
      </c>
      <c r="J56" s="5" t="s">
        <v>15</v>
      </c>
      <c r="K56" s="5" t="s">
        <v>17</v>
      </c>
      <c r="L56" s="5" t="s">
        <v>15</v>
      </c>
      <c r="M56" s="5" t="s">
        <v>17</v>
      </c>
    </row>
    <row r="57" spans="1:13" s="2" customFormat="1" ht="18.95" customHeight="1" x14ac:dyDescent="0.3">
      <c r="A57" s="262" t="s">
        <v>1955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s="2" customFormat="1" ht="18.95" customHeight="1" x14ac:dyDescent="0.3">
      <c r="A58" s="262" t="s">
        <v>1954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s="2" customFormat="1" ht="18.95" customHeight="1" x14ac:dyDescent="0.3">
      <c r="A59" s="10" t="s">
        <v>1956</v>
      </c>
      <c r="B59" s="15">
        <v>9</v>
      </c>
      <c r="C59" s="15">
        <v>2480000</v>
      </c>
      <c r="D59" s="15">
        <v>10</v>
      </c>
      <c r="E59" s="15">
        <v>208000</v>
      </c>
      <c r="F59" s="15">
        <v>8</v>
      </c>
      <c r="G59" s="15">
        <v>290000</v>
      </c>
      <c r="H59" s="15">
        <v>4</v>
      </c>
      <c r="I59" s="15">
        <v>200000</v>
      </c>
      <c r="J59" s="15">
        <v>5</v>
      </c>
      <c r="K59" s="15">
        <v>125000</v>
      </c>
      <c r="L59" s="15">
        <f t="shared" si="5"/>
        <v>36</v>
      </c>
      <c r="M59" s="15">
        <f t="shared" si="6"/>
        <v>3303000</v>
      </c>
    </row>
    <row r="60" spans="1:13" s="2" customFormat="1" ht="18.95" customHeight="1" x14ac:dyDescent="0.3">
      <c r="A60" s="186" t="s">
        <v>1958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s="2" customFormat="1" ht="18.95" customHeight="1" x14ac:dyDescent="0.3">
      <c r="A61" s="186" t="s">
        <v>1959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s="2" customFormat="1" ht="18.95" customHeight="1" x14ac:dyDescent="0.3">
      <c r="A62" s="10" t="s">
        <v>1960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s="2" customFormat="1" ht="18.95" customHeight="1" x14ac:dyDescent="0.3">
      <c r="A63" s="10" t="s">
        <v>1961</v>
      </c>
      <c r="B63" s="15">
        <v>5</v>
      </c>
      <c r="C63" s="15">
        <v>190000</v>
      </c>
      <c r="D63" s="15">
        <v>5</v>
      </c>
      <c r="E63" s="15">
        <v>190000</v>
      </c>
      <c r="F63" s="15">
        <v>5</v>
      </c>
      <c r="G63" s="15">
        <v>190000</v>
      </c>
      <c r="H63" s="15">
        <v>5</v>
      </c>
      <c r="I63" s="15">
        <v>190000</v>
      </c>
      <c r="J63" s="15">
        <v>5</v>
      </c>
      <c r="K63" s="15">
        <v>190000</v>
      </c>
      <c r="L63" s="15">
        <f t="shared" ref="L63:L66" si="13">SUM(B63,D63,F63,H63,J63)</f>
        <v>25</v>
      </c>
      <c r="M63" s="15">
        <f t="shared" ref="M63:M66" si="14">SUM(C63,E63,G63,I63,K63)</f>
        <v>950000</v>
      </c>
    </row>
    <row r="64" spans="1:13" s="2" customFormat="1" ht="18.95" customHeight="1" x14ac:dyDescent="0.3">
      <c r="A64" s="186" t="s">
        <v>1966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4" s="2" customFormat="1" ht="18.95" customHeight="1" x14ac:dyDescent="0.3">
      <c r="A65" s="186" t="s">
        <v>1957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4" s="2" customFormat="1" ht="18.95" customHeight="1" x14ac:dyDescent="0.3">
      <c r="A66" s="10" t="s">
        <v>1940</v>
      </c>
      <c r="B66" s="15">
        <v>2</v>
      </c>
      <c r="C66" s="15">
        <v>110000</v>
      </c>
      <c r="D66" s="15">
        <v>2</v>
      </c>
      <c r="E66" s="15">
        <v>110000</v>
      </c>
      <c r="F66" s="15">
        <v>2</v>
      </c>
      <c r="G66" s="15">
        <v>110000</v>
      </c>
      <c r="H66" s="15">
        <v>2</v>
      </c>
      <c r="I66" s="15">
        <v>110000</v>
      </c>
      <c r="J66" s="15">
        <v>2</v>
      </c>
      <c r="K66" s="15">
        <v>110000</v>
      </c>
      <c r="L66" s="15">
        <f t="shared" si="13"/>
        <v>10</v>
      </c>
      <c r="M66" s="15">
        <f t="shared" si="14"/>
        <v>550000</v>
      </c>
    </row>
    <row r="67" spans="1:14" s="2" customFormat="1" ht="18.95" customHeight="1" x14ac:dyDescent="0.3">
      <c r="A67" s="10" t="s">
        <v>1965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4" s="2" customFormat="1" ht="18.95" customHeight="1" x14ac:dyDescent="0.3">
      <c r="A68" s="265" t="s">
        <v>8</v>
      </c>
      <c r="B68" s="17">
        <f>SUM(B35,B38,B40:B41,B44:B45,B47,B59,B63,B66)</f>
        <v>53</v>
      </c>
      <c r="C68" s="17">
        <f>SUM(C35,C38,C40:C41,C44:C45,C47,C59,C63,C66)</f>
        <v>12940800</v>
      </c>
      <c r="D68" s="17">
        <f t="shared" ref="D68:M68" si="15">SUM(D35,D38,D40:D41,D44:D45,D47,D59,D63,D66)</f>
        <v>54</v>
      </c>
      <c r="E68" s="17">
        <f t="shared" si="15"/>
        <v>10668800</v>
      </c>
      <c r="F68" s="17">
        <f t="shared" si="15"/>
        <v>54</v>
      </c>
      <c r="G68" s="17">
        <f t="shared" si="15"/>
        <v>11050800</v>
      </c>
      <c r="H68" s="17">
        <f t="shared" si="15"/>
        <v>50</v>
      </c>
      <c r="I68" s="17">
        <f t="shared" si="15"/>
        <v>10960800</v>
      </c>
      <c r="J68" s="17">
        <f t="shared" si="15"/>
        <v>51</v>
      </c>
      <c r="K68" s="17">
        <f t="shared" si="15"/>
        <v>10782700</v>
      </c>
      <c r="L68" s="17">
        <f t="shared" si="15"/>
        <v>262</v>
      </c>
      <c r="M68" s="17">
        <f t="shared" si="15"/>
        <v>56403900</v>
      </c>
    </row>
    <row r="69" spans="1:14" ht="18.95" customHeight="1" x14ac:dyDescent="0.3">
      <c r="A69" s="185" t="s">
        <v>2009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2"/>
    </row>
    <row r="70" spans="1:14" ht="18.95" customHeight="1" x14ac:dyDescent="0.3">
      <c r="A70" s="186" t="s">
        <v>1971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</row>
    <row r="71" spans="1:14" ht="18.95" customHeight="1" x14ac:dyDescent="0.3">
      <c r="A71" s="186" t="s">
        <v>2010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294"/>
      <c r="N71" s="2"/>
    </row>
    <row r="72" spans="1:14" ht="18.95" customHeight="1" x14ac:dyDescent="0.3">
      <c r="A72" s="10" t="s">
        <v>1967</v>
      </c>
      <c r="B72" s="14">
        <v>1</v>
      </c>
      <c r="C72" s="15">
        <v>30000</v>
      </c>
      <c r="D72" s="14">
        <v>1</v>
      </c>
      <c r="E72" s="15">
        <v>30000</v>
      </c>
      <c r="F72" s="14">
        <v>1</v>
      </c>
      <c r="G72" s="15">
        <v>30000</v>
      </c>
      <c r="H72" s="14">
        <v>1</v>
      </c>
      <c r="I72" s="15">
        <v>30000</v>
      </c>
      <c r="J72" s="14">
        <v>1</v>
      </c>
      <c r="K72" s="15">
        <v>30000</v>
      </c>
      <c r="L72" s="14">
        <f>SUM(B72,D72,F72,H72,J72)</f>
        <v>5</v>
      </c>
      <c r="M72" s="15">
        <f>SUM(C72,E72,G72,I72,K72)</f>
        <v>150000</v>
      </c>
      <c r="N72" s="2"/>
    </row>
    <row r="73" spans="1:14" ht="18.95" customHeight="1" x14ac:dyDescent="0.3">
      <c r="A73" s="4" t="s">
        <v>1968</v>
      </c>
      <c r="B73" s="189">
        <v>1</v>
      </c>
      <c r="C73" s="169">
        <v>50000</v>
      </c>
      <c r="D73" s="189">
        <v>1</v>
      </c>
      <c r="E73" s="169">
        <v>50000</v>
      </c>
      <c r="F73" s="189">
        <v>1</v>
      </c>
      <c r="G73" s="169">
        <v>50000</v>
      </c>
      <c r="H73" s="189">
        <v>1</v>
      </c>
      <c r="I73" s="169">
        <v>50000</v>
      </c>
      <c r="J73" s="189">
        <v>1</v>
      </c>
      <c r="K73" s="169">
        <v>50000</v>
      </c>
      <c r="L73" s="189">
        <f>SUM(B73,D73,F73,H73,J73)</f>
        <v>5</v>
      </c>
      <c r="M73" s="169">
        <f>SUM(C73,E73,G73,I73,K73)</f>
        <v>250000</v>
      </c>
      <c r="N73" s="2"/>
    </row>
    <row r="74" spans="1:14" ht="18.95" customHeight="1" x14ac:dyDescent="0.3">
      <c r="A74" s="196"/>
      <c r="B74" s="291"/>
      <c r="C74" s="157"/>
      <c r="D74" s="291"/>
      <c r="E74" s="157"/>
      <c r="F74" s="291"/>
      <c r="G74" s="157"/>
      <c r="H74" s="291"/>
      <c r="I74" s="157"/>
      <c r="J74" s="291"/>
      <c r="K74" s="157"/>
      <c r="L74" s="291"/>
      <c r="M74" s="313">
        <v>25</v>
      </c>
      <c r="N74" s="2"/>
    </row>
    <row r="75" spans="1:14" ht="18.95" customHeight="1" x14ac:dyDescent="0.3">
      <c r="A75" s="196"/>
      <c r="B75" s="291"/>
      <c r="C75" s="157"/>
      <c r="D75" s="291"/>
      <c r="E75" s="157"/>
      <c r="F75" s="291"/>
      <c r="G75" s="157"/>
      <c r="H75" s="291"/>
      <c r="I75" s="157"/>
      <c r="J75" s="291"/>
      <c r="K75" s="157"/>
      <c r="L75" s="291"/>
      <c r="M75" s="313"/>
      <c r="N75" s="2"/>
    </row>
    <row r="76" spans="1:14" ht="18.95" customHeight="1" x14ac:dyDescent="0.3">
      <c r="A76" s="314" t="s">
        <v>0</v>
      </c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2"/>
    </row>
    <row r="77" spans="1:14" ht="18.95" customHeight="1" x14ac:dyDescent="0.3">
      <c r="A77" s="314" t="s">
        <v>2012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13" t="s">
        <v>13</v>
      </c>
      <c r="N77" s="2"/>
    </row>
    <row r="78" spans="1:14" ht="18.95" customHeight="1" x14ac:dyDescent="0.3">
      <c r="A78" s="315" t="s">
        <v>1</v>
      </c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2"/>
    </row>
    <row r="79" spans="1:14" ht="18.95" customHeight="1" x14ac:dyDescent="0.3">
      <c r="A79" s="316" t="s">
        <v>2</v>
      </c>
      <c r="B79" s="319" t="s">
        <v>3</v>
      </c>
      <c r="C79" s="319"/>
      <c r="D79" s="319" t="s">
        <v>4</v>
      </c>
      <c r="E79" s="319"/>
      <c r="F79" s="319" t="s">
        <v>5</v>
      </c>
      <c r="G79" s="319"/>
      <c r="H79" s="319" t="s">
        <v>6</v>
      </c>
      <c r="I79" s="319"/>
      <c r="J79" s="319" t="s">
        <v>11</v>
      </c>
      <c r="K79" s="319"/>
      <c r="L79" s="319" t="s">
        <v>12</v>
      </c>
      <c r="M79" s="319"/>
      <c r="N79" s="2"/>
    </row>
    <row r="80" spans="1:14" ht="18.95" customHeight="1" x14ac:dyDescent="0.3">
      <c r="A80" s="317"/>
      <c r="B80" s="3" t="s">
        <v>16</v>
      </c>
      <c r="C80" s="3" t="s">
        <v>18</v>
      </c>
      <c r="D80" s="3" t="s">
        <v>16</v>
      </c>
      <c r="E80" s="3" t="s">
        <v>18</v>
      </c>
      <c r="F80" s="3" t="s">
        <v>16</v>
      </c>
      <c r="G80" s="3" t="s">
        <v>18</v>
      </c>
      <c r="H80" s="3" t="s">
        <v>16</v>
      </c>
      <c r="I80" s="3" t="s">
        <v>18</v>
      </c>
      <c r="J80" s="3" t="s">
        <v>16</v>
      </c>
      <c r="K80" s="3" t="s">
        <v>18</v>
      </c>
      <c r="L80" s="3" t="s">
        <v>16</v>
      </c>
      <c r="M80" s="3" t="s">
        <v>18</v>
      </c>
      <c r="N80" s="2"/>
    </row>
    <row r="81" spans="1:14" ht="18.95" customHeight="1" x14ac:dyDescent="0.3">
      <c r="A81" s="318"/>
      <c r="B81" s="5" t="s">
        <v>15</v>
      </c>
      <c r="C81" s="5" t="s">
        <v>17</v>
      </c>
      <c r="D81" s="5" t="s">
        <v>15</v>
      </c>
      <c r="E81" s="5" t="s">
        <v>17</v>
      </c>
      <c r="F81" s="5" t="s">
        <v>15</v>
      </c>
      <c r="G81" s="5" t="s">
        <v>17</v>
      </c>
      <c r="H81" s="5" t="s">
        <v>15</v>
      </c>
      <c r="I81" s="5" t="s">
        <v>17</v>
      </c>
      <c r="J81" s="5" t="s">
        <v>15</v>
      </c>
      <c r="K81" s="5" t="s">
        <v>17</v>
      </c>
      <c r="L81" s="5" t="s">
        <v>15</v>
      </c>
      <c r="M81" s="5" t="s">
        <v>17</v>
      </c>
      <c r="N81" s="2"/>
    </row>
    <row r="82" spans="1:14" ht="18.95" customHeight="1" x14ac:dyDescent="0.3">
      <c r="A82" s="10" t="s">
        <v>1969</v>
      </c>
      <c r="B82" s="14"/>
      <c r="C82" s="15"/>
      <c r="D82" s="14"/>
      <c r="E82" s="15"/>
      <c r="F82" s="14"/>
      <c r="G82" s="15"/>
      <c r="H82" s="14"/>
      <c r="I82" s="15"/>
      <c r="J82" s="14"/>
      <c r="K82" s="15"/>
      <c r="L82" s="14"/>
      <c r="M82" s="15"/>
      <c r="N82" s="2"/>
    </row>
    <row r="83" spans="1:14" ht="18.95" customHeight="1" x14ac:dyDescent="0.3">
      <c r="A83" s="10" t="s">
        <v>1970</v>
      </c>
      <c r="B83" s="14">
        <v>2</v>
      </c>
      <c r="C83" s="15">
        <v>91280</v>
      </c>
      <c r="D83" s="14">
        <v>2</v>
      </c>
      <c r="E83" s="15">
        <v>91280</v>
      </c>
      <c r="F83" s="14">
        <v>2</v>
      </c>
      <c r="G83" s="15">
        <v>91280</v>
      </c>
      <c r="H83" s="14">
        <v>2</v>
      </c>
      <c r="I83" s="15">
        <v>91280</v>
      </c>
      <c r="J83" s="14">
        <v>2</v>
      </c>
      <c r="K83" s="15">
        <v>91280</v>
      </c>
      <c r="L83" s="14">
        <f>SUM(B83,D83,F83,H83,J83)</f>
        <v>10</v>
      </c>
      <c r="M83" s="11">
        <f>SUM(C83,E83,G83,I83,K83)</f>
        <v>456400</v>
      </c>
      <c r="N83" s="2"/>
    </row>
    <row r="84" spans="1:14" ht="18.95" customHeight="1" x14ac:dyDescent="0.3">
      <c r="A84" s="10"/>
      <c r="B84" s="14"/>
      <c r="C84" s="15"/>
      <c r="D84" s="14"/>
      <c r="E84" s="15"/>
      <c r="F84" s="14"/>
      <c r="G84" s="15"/>
      <c r="H84" s="14"/>
      <c r="I84" s="15"/>
      <c r="J84" s="14"/>
      <c r="K84" s="15"/>
      <c r="L84" s="14"/>
      <c r="M84" s="11"/>
      <c r="N84" s="2"/>
    </row>
    <row r="85" spans="1:14" ht="18.95" customHeight="1" x14ac:dyDescent="0.3">
      <c r="A85" s="265" t="s">
        <v>8</v>
      </c>
      <c r="B85" s="17">
        <f t="shared" ref="B85:M85" si="16">SUM(B72:B73,B83)</f>
        <v>4</v>
      </c>
      <c r="C85" s="17">
        <f t="shared" si="16"/>
        <v>171280</v>
      </c>
      <c r="D85" s="17">
        <f t="shared" si="16"/>
        <v>4</v>
      </c>
      <c r="E85" s="17">
        <f t="shared" si="16"/>
        <v>171280</v>
      </c>
      <c r="F85" s="17">
        <f t="shared" si="16"/>
        <v>4</v>
      </c>
      <c r="G85" s="17">
        <f t="shared" si="16"/>
        <v>171280</v>
      </c>
      <c r="H85" s="17">
        <f t="shared" si="16"/>
        <v>4</v>
      </c>
      <c r="I85" s="17">
        <f t="shared" si="16"/>
        <v>171280</v>
      </c>
      <c r="J85" s="17">
        <f t="shared" si="16"/>
        <v>4</v>
      </c>
      <c r="K85" s="17">
        <f t="shared" si="16"/>
        <v>171280</v>
      </c>
      <c r="L85" s="17">
        <f t="shared" si="16"/>
        <v>20</v>
      </c>
      <c r="M85" s="17">
        <f t="shared" si="16"/>
        <v>856400</v>
      </c>
      <c r="N85" s="2"/>
    </row>
    <row r="86" spans="1:14" ht="18.95" customHeight="1" x14ac:dyDescent="0.3">
      <c r="A86" s="186" t="s">
        <v>19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0"/>
      <c r="N86" s="2"/>
    </row>
    <row r="87" spans="1:14" ht="18.95" customHeight="1" x14ac:dyDescent="0.3">
      <c r="A87" s="10" t="s">
        <v>20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0"/>
      <c r="N87" s="2"/>
    </row>
    <row r="88" spans="1:14" ht="18.95" customHeight="1" x14ac:dyDescent="0.3">
      <c r="A88" s="10" t="s">
        <v>1930</v>
      </c>
      <c r="B88" s="14"/>
      <c r="C88" s="15"/>
      <c r="D88" s="14"/>
      <c r="E88" s="15"/>
      <c r="F88" s="14"/>
      <c r="G88" s="15"/>
      <c r="H88" s="14"/>
      <c r="I88" s="15"/>
      <c r="J88" s="14"/>
      <c r="K88" s="15"/>
      <c r="L88" s="14"/>
      <c r="M88" s="11"/>
      <c r="N88" s="2"/>
    </row>
    <row r="89" spans="1:14" ht="18.95" customHeight="1" x14ac:dyDescent="0.3">
      <c r="A89" s="10" t="s">
        <v>1933</v>
      </c>
      <c r="B89" s="14">
        <v>5</v>
      </c>
      <c r="C89" s="15">
        <v>430000</v>
      </c>
      <c r="D89" s="14">
        <v>5</v>
      </c>
      <c r="E89" s="15">
        <v>430000</v>
      </c>
      <c r="F89" s="14">
        <v>5</v>
      </c>
      <c r="G89" s="15">
        <v>430000</v>
      </c>
      <c r="H89" s="14">
        <v>5</v>
      </c>
      <c r="I89" s="15">
        <v>430000</v>
      </c>
      <c r="J89" s="14">
        <v>5</v>
      </c>
      <c r="K89" s="15">
        <v>430000</v>
      </c>
      <c r="L89" s="14">
        <f>SUM(B89,D89,F89,H89,J89)</f>
        <v>25</v>
      </c>
      <c r="M89" s="11">
        <f>SUM(C89,E89,G89,I89,K89)</f>
        <v>2150000</v>
      </c>
      <c r="N89" s="2"/>
    </row>
    <row r="90" spans="1:14" ht="18.95" customHeight="1" x14ac:dyDescent="0.3">
      <c r="A90" s="257" t="s">
        <v>1931</v>
      </c>
      <c r="B90" s="14"/>
      <c r="C90" s="15"/>
      <c r="D90" s="14"/>
      <c r="E90" s="15"/>
      <c r="F90" s="14"/>
      <c r="G90" s="15"/>
      <c r="H90" s="14"/>
      <c r="I90" s="15"/>
      <c r="J90" s="14"/>
      <c r="K90" s="15"/>
      <c r="L90" s="14"/>
      <c r="M90" s="295"/>
      <c r="N90" s="2"/>
    </row>
    <row r="91" spans="1:14" ht="18.95" customHeight="1" x14ac:dyDescent="0.3">
      <c r="A91" s="257" t="s">
        <v>1932</v>
      </c>
      <c r="B91" s="14"/>
      <c r="C91" s="15"/>
      <c r="D91" s="14"/>
      <c r="E91" s="15"/>
      <c r="F91" s="14"/>
      <c r="G91" s="15"/>
      <c r="H91" s="14"/>
      <c r="I91" s="15"/>
      <c r="J91" s="14"/>
      <c r="K91" s="15"/>
      <c r="L91" s="14"/>
      <c r="M91" s="295"/>
      <c r="N91" s="2"/>
    </row>
    <row r="92" spans="1:14" ht="18.95" customHeight="1" x14ac:dyDescent="0.3">
      <c r="A92" s="257" t="s">
        <v>1929</v>
      </c>
      <c r="B92" s="14">
        <v>2</v>
      </c>
      <c r="C92" s="15">
        <v>20000</v>
      </c>
      <c r="D92" s="14">
        <v>3</v>
      </c>
      <c r="E92" s="15">
        <v>320000</v>
      </c>
      <c r="F92" s="14">
        <v>3</v>
      </c>
      <c r="G92" s="15">
        <v>370000</v>
      </c>
      <c r="H92" s="14">
        <v>2</v>
      </c>
      <c r="I92" s="15">
        <v>20000</v>
      </c>
      <c r="J92" s="14">
        <v>2</v>
      </c>
      <c r="K92" s="15">
        <v>20000</v>
      </c>
      <c r="L92" s="14">
        <f t="shared" ref="L92:L93" si="17">SUM(B92,D92,F92,H92,J92)</f>
        <v>12</v>
      </c>
      <c r="M92" s="11">
        <f t="shared" ref="M92:M93" si="18">SUM(C92,E92,G92,I92,K92)</f>
        <v>750000</v>
      </c>
      <c r="N92" s="2"/>
    </row>
    <row r="93" spans="1:14" ht="18.95" customHeight="1" x14ac:dyDescent="0.3">
      <c r="A93" s="257" t="s">
        <v>1972</v>
      </c>
      <c r="B93" s="14">
        <v>5</v>
      </c>
      <c r="C93" s="15">
        <v>125000</v>
      </c>
      <c r="D93" s="14">
        <v>5</v>
      </c>
      <c r="E93" s="15">
        <v>125000</v>
      </c>
      <c r="F93" s="14">
        <v>5</v>
      </c>
      <c r="G93" s="15">
        <v>125000</v>
      </c>
      <c r="H93" s="14">
        <v>5</v>
      </c>
      <c r="I93" s="15">
        <v>125000</v>
      </c>
      <c r="J93" s="14">
        <v>5</v>
      </c>
      <c r="K93" s="15">
        <v>125000</v>
      </c>
      <c r="L93" s="14">
        <f t="shared" si="17"/>
        <v>25</v>
      </c>
      <c r="M93" s="11">
        <f t="shared" si="18"/>
        <v>625000</v>
      </c>
      <c r="N93" s="2"/>
    </row>
    <row r="94" spans="1:14" ht="18.95" customHeight="1" x14ac:dyDescent="0.3">
      <c r="A94" s="10"/>
      <c r="B94" s="14"/>
      <c r="C94" s="15"/>
      <c r="D94" s="14"/>
      <c r="E94" s="15"/>
      <c r="F94" s="14"/>
      <c r="G94" s="15"/>
      <c r="H94" s="14"/>
      <c r="I94" s="15"/>
      <c r="J94" s="14"/>
      <c r="K94" s="15"/>
      <c r="L94" s="12"/>
      <c r="M94" s="10"/>
      <c r="N94" s="2"/>
    </row>
    <row r="95" spans="1:14" ht="18.95" customHeight="1" x14ac:dyDescent="0.3">
      <c r="A95" s="265" t="s">
        <v>8</v>
      </c>
      <c r="B95" s="16">
        <f>SUM(B89,B92:B93)</f>
        <v>12</v>
      </c>
      <c r="C95" s="17">
        <f>SUM(C89,C92:C93)</f>
        <v>575000</v>
      </c>
      <c r="D95" s="17">
        <f t="shared" ref="D95:M95" si="19">SUM(D89,D92:D93)</f>
        <v>13</v>
      </c>
      <c r="E95" s="17">
        <f t="shared" si="19"/>
        <v>875000</v>
      </c>
      <c r="F95" s="17">
        <f t="shared" si="19"/>
        <v>13</v>
      </c>
      <c r="G95" s="17">
        <f t="shared" si="19"/>
        <v>925000</v>
      </c>
      <c r="H95" s="17">
        <f t="shared" si="19"/>
        <v>12</v>
      </c>
      <c r="I95" s="17">
        <f t="shared" si="19"/>
        <v>575000</v>
      </c>
      <c r="J95" s="17">
        <f t="shared" si="19"/>
        <v>12</v>
      </c>
      <c r="K95" s="17">
        <f t="shared" si="19"/>
        <v>575000</v>
      </c>
      <c r="L95" s="17">
        <f t="shared" si="19"/>
        <v>62</v>
      </c>
      <c r="M95" s="17">
        <f t="shared" si="19"/>
        <v>3525000</v>
      </c>
      <c r="N95" s="2"/>
    </row>
    <row r="96" spans="1:14" ht="18.95" customHeight="1" x14ac:dyDescent="0.3">
      <c r="A96" s="266" t="s">
        <v>10</v>
      </c>
      <c r="B96" s="263">
        <f t="shared" ref="B96:M96" si="20">SUM(B9,B15,B21,B68,B85,B95)</f>
        <v>88</v>
      </c>
      <c r="C96" s="263">
        <f t="shared" si="20"/>
        <v>16350080</v>
      </c>
      <c r="D96" s="263">
        <f t="shared" si="20"/>
        <v>113</v>
      </c>
      <c r="E96" s="263">
        <f t="shared" si="20"/>
        <v>19446480</v>
      </c>
      <c r="F96" s="263">
        <f t="shared" si="20"/>
        <v>125</v>
      </c>
      <c r="G96" s="263">
        <f t="shared" si="20"/>
        <v>23443080</v>
      </c>
      <c r="H96" s="263">
        <f t="shared" si="20"/>
        <v>94</v>
      </c>
      <c r="I96" s="263">
        <f t="shared" si="20"/>
        <v>19555080</v>
      </c>
      <c r="J96" s="263">
        <f t="shared" si="20"/>
        <v>97</v>
      </c>
      <c r="K96" s="263">
        <f t="shared" si="20"/>
        <v>19742680</v>
      </c>
      <c r="L96" s="263">
        <f t="shared" si="20"/>
        <v>517</v>
      </c>
      <c r="M96" s="263">
        <f t="shared" si="20"/>
        <v>98537400</v>
      </c>
      <c r="N96" s="2"/>
    </row>
    <row r="97" spans="1:14" ht="18.9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8.9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8.9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13">
        <v>26</v>
      </c>
      <c r="N99" s="2"/>
    </row>
    <row r="100" spans="1:14" ht="18.9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13"/>
      <c r="N100" s="2"/>
    </row>
    <row r="101" spans="1:14" ht="18.9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8.9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8.9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8.9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8.9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8.9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8.9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8.9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8.9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</sheetData>
  <mergeCells count="44">
    <mergeCell ref="A1:M1"/>
    <mergeCell ref="A3:M3"/>
    <mergeCell ref="A2:L2"/>
    <mergeCell ref="B4:C4"/>
    <mergeCell ref="D4:E4"/>
    <mergeCell ref="F4:G4"/>
    <mergeCell ref="H4:I4"/>
    <mergeCell ref="J4:K4"/>
    <mergeCell ref="L4:M4"/>
    <mergeCell ref="A4:A6"/>
    <mergeCell ref="A26:M26"/>
    <mergeCell ref="A27:L27"/>
    <mergeCell ref="A28:M28"/>
    <mergeCell ref="A29:A31"/>
    <mergeCell ref="B29:C29"/>
    <mergeCell ref="D29:E29"/>
    <mergeCell ref="F29:G29"/>
    <mergeCell ref="H29:I29"/>
    <mergeCell ref="J29:K29"/>
    <mergeCell ref="L29:M29"/>
    <mergeCell ref="A53:M53"/>
    <mergeCell ref="A54:A56"/>
    <mergeCell ref="B54:C54"/>
    <mergeCell ref="D54:E54"/>
    <mergeCell ref="F54:G54"/>
    <mergeCell ref="H54:I54"/>
    <mergeCell ref="J54:K54"/>
    <mergeCell ref="L54:M54"/>
    <mergeCell ref="M99:M100"/>
    <mergeCell ref="M74:M75"/>
    <mergeCell ref="M24:M25"/>
    <mergeCell ref="M49:M50"/>
    <mergeCell ref="A76:M76"/>
    <mergeCell ref="A77:L77"/>
    <mergeCell ref="A78:M78"/>
    <mergeCell ref="A79:A81"/>
    <mergeCell ref="B79:C79"/>
    <mergeCell ref="D79:E79"/>
    <mergeCell ref="F79:G79"/>
    <mergeCell ref="H79:I79"/>
    <mergeCell ref="J79:K79"/>
    <mergeCell ref="L79:M79"/>
    <mergeCell ref="A51:M51"/>
    <mergeCell ref="A52:L5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opLeftCell="A130" zoomScaleNormal="100" zoomScaleSheetLayoutView="80" workbookViewId="0">
      <selection activeCell="K136" sqref="K136"/>
    </sheetView>
  </sheetViews>
  <sheetFormatPr defaultRowHeight="21" x14ac:dyDescent="0.35"/>
  <cols>
    <col min="1" max="1" width="3.875" style="6" customWidth="1"/>
    <col min="2" max="2" width="12.75" style="6" customWidth="1"/>
    <col min="3" max="3" width="16.5" style="6" customWidth="1"/>
    <col min="4" max="4" width="18.875" style="6" customWidth="1"/>
    <col min="5" max="9" width="9" style="6"/>
    <col min="10" max="10" width="15.125" style="6" customWidth="1"/>
    <col min="11" max="11" width="13.75" style="6" customWidth="1"/>
    <col min="12" max="16384" width="9" style="6"/>
  </cols>
  <sheetData>
    <row r="1" spans="1:12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21" t="s">
        <v>547</v>
      </c>
      <c r="B4" s="22"/>
      <c r="C4" s="22"/>
      <c r="D4" s="22"/>
      <c r="E4" s="22"/>
      <c r="F4" s="23"/>
      <c r="G4" s="23"/>
      <c r="H4" s="23"/>
      <c r="I4" s="23"/>
      <c r="J4" s="23"/>
      <c r="K4" s="23"/>
    </row>
    <row r="5" spans="1:12" x14ac:dyDescent="0.35">
      <c r="A5" s="21" t="s">
        <v>548</v>
      </c>
      <c r="B5" s="22"/>
      <c r="C5" s="22"/>
      <c r="D5" s="22"/>
      <c r="E5" s="22"/>
      <c r="F5" s="23"/>
      <c r="G5" s="23"/>
      <c r="H5" s="23"/>
      <c r="I5" s="23"/>
      <c r="J5" s="23"/>
      <c r="K5" s="23"/>
    </row>
    <row r="6" spans="1:12" x14ac:dyDescent="0.35">
      <c r="A6" s="328" t="s">
        <v>549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x14ac:dyDescent="0.35">
      <c r="A7" s="328" t="s">
        <v>550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20" t="s">
        <v>62</v>
      </c>
    </row>
    <row r="8" spans="1:12" x14ac:dyDescent="0.35">
      <c r="A8" s="21" t="s">
        <v>551</v>
      </c>
      <c r="B8" s="22"/>
      <c r="C8" s="22"/>
      <c r="D8" s="22"/>
      <c r="E8" s="22"/>
      <c r="F8" s="23"/>
      <c r="G8" s="23"/>
      <c r="H8" s="23"/>
      <c r="I8" s="23"/>
      <c r="J8" s="23"/>
      <c r="K8" s="23"/>
    </row>
    <row r="9" spans="1:12" x14ac:dyDescent="0.35">
      <c r="A9" s="26"/>
      <c r="B9" s="40" t="s">
        <v>56</v>
      </c>
      <c r="C9" s="25"/>
      <c r="D9" s="25" t="s">
        <v>30</v>
      </c>
      <c r="E9" s="330" t="s">
        <v>31</v>
      </c>
      <c r="F9" s="331"/>
      <c r="G9" s="331"/>
      <c r="H9" s="331"/>
      <c r="I9" s="332"/>
      <c r="J9" s="26" t="s">
        <v>32</v>
      </c>
      <c r="K9" s="26" t="s">
        <v>33</v>
      </c>
      <c r="L9" s="26" t="s">
        <v>34</v>
      </c>
    </row>
    <row r="10" spans="1:12" x14ac:dyDescent="0.35">
      <c r="A10" s="29" t="s">
        <v>35</v>
      </c>
      <c r="B10" s="41" t="s">
        <v>55</v>
      </c>
      <c r="C10" s="28" t="s">
        <v>36</v>
      </c>
      <c r="D10" s="28" t="s">
        <v>57</v>
      </c>
      <c r="E10" s="28">
        <v>2561</v>
      </c>
      <c r="F10" s="28">
        <v>2562</v>
      </c>
      <c r="G10" s="28">
        <v>2563</v>
      </c>
      <c r="H10" s="28">
        <v>2564</v>
      </c>
      <c r="I10" s="28">
        <v>2565</v>
      </c>
      <c r="J10" s="29" t="s">
        <v>37</v>
      </c>
      <c r="K10" s="29" t="s">
        <v>38</v>
      </c>
      <c r="L10" s="29" t="s">
        <v>39</v>
      </c>
    </row>
    <row r="11" spans="1:12" x14ac:dyDescent="0.35">
      <c r="A11" s="32"/>
      <c r="B11" s="39"/>
      <c r="C11" s="31"/>
      <c r="D11" s="31" t="s">
        <v>15</v>
      </c>
      <c r="E11" s="31" t="s">
        <v>17</v>
      </c>
      <c r="F11" s="32" t="s">
        <v>17</v>
      </c>
      <c r="G11" s="32" t="s">
        <v>17</v>
      </c>
      <c r="H11" s="32" t="s">
        <v>17</v>
      </c>
      <c r="I11" s="32" t="s">
        <v>17</v>
      </c>
      <c r="J11" s="32"/>
      <c r="K11" s="30"/>
      <c r="L11" s="32"/>
    </row>
    <row r="12" spans="1:12" x14ac:dyDescent="0.35">
      <c r="A12" s="48">
        <v>1</v>
      </c>
      <c r="B12" s="36" t="s">
        <v>552</v>
      </c>
      <c r="C12" s="36" t="s">
        <v>1501</v>
      </c>
      <c r="D12" s="36" t="s">
        <v>553</v>
      </c>
      <c r="E12" s="49">
        <v>50000</v>
      </c>
      <c r="F12" s="49">
        <v>50000</v>
      </c>
      <c r="G12" s="49">
        <v>50000</v>
      </c>
      <c r="H12" s="49">
        <v>50000</v>
      </c>
      <c r="I12" s="49">
        <v>50000</v>
      </c>
      <c r="J12" s="34" t="s">
        <v>1319</v>
      </c>
      <c r="K12" s="36" t="s">
        <v>563</v>
      </c>
      <c r="L12" s="36" t="s">
        <v>99</v>
      </c>
    </row>
    <row r="13" spans="1:12" x14ac:dyDescent="0.35">
      <c r="A13" s="38"/>
      <c r="B13" s="34" t="s">
        <v>1099</v>
      </c>
      <c r="C13" s="34" t="s">
        <v>1500</v>
      </c>
      <c r="D13" s="34" t="s">
        <v>554</v>
      </c>
      <c r="E13" s="38" t="s">
        <v>46</v>
      </c>
      <c r="F13" s="38" t="s">
        <v>46</v>
      </c>
      <c r="G13" s="38" t="s">
        <v>46</v>
      </c>
      <c r="H13" s="38" t="s">
        <v>46</v>
      </c>
      <c r="I13" s="38" t="s">
        <v>46</v>
      </c>
      <c r="J13" s="34" t="s">
        <v>1505</v>
      </c>
      <c r="K13" s="34" t="s">
        <v>564</v>
      </c>
      <c r="L13" s="34"/>
    </row>
    <row r="14" spans="1:12" x14ac:dyDescent="0.35">
      <c r="A14" s="38"/>
      <c r="B14" s="34" t="s">
        <v>730</v>
      </c>
      <c r="C14" s="34" t="s">
        <v>1502</v>
      </c>
      <c r="D14" s="34" t="s">
        <v>555</v>
      </c>
      <c r="E14" s="38"/>
      <c r="F14" s="38"/>
      <c r="G14" s="38"/>
      <c r="H14" s="38"/>
      <c r="J14" s="34" t="s">
        <v>1506</v>
      </c>
      <c r="K14" s="34" t="s">
        <v>565</v>
      </c>
      <c r="L14" s="34"/>
    </row>
    <row r="15" spans="1:12" x14ac:dyDescent="0.35">
      <c r="A15" s="38"/>
      <c r="B15" s="34" t="s">
        <v>1098</v>
      </c>
      <c r="C15" s="34" t="s">
        <v>1503</v>
      </c>
      <c r="D15" s="34"/>
      <c r="E15" s="38"/>
      <c r="F15" s="38"/>
      <c r="G15" s="38"/>
      <c r="H15" s="38"/>
      <c r="J15" s="34" t="s">
        <v>730</v>
      </c>
      <c r="K15" s="34" t="s">
        <v>566</v>
      </c>
      <c r="L15" s="34"/>
    </row>
    <row r="16" spans="1:12" x14ac:dyDescent="0.35">
      <c r="A16" s="38"/>
      <c r="B16" s="34" t="s">
        <v>780</v>
      </c>
      <c r="C16" s="34" t="s">
        <v>1504</v>
      </c>
      <c r="D16" s="34"/>
      <c r="E16" s="38"/>
      <c r="F16" s="38"/>
      <c r="G16" s="38"/>
      <c r="H16" s="38"/>
      <c r="J16" s="34"/>
      <c r="K16" s="34"/>
      <c r="L16" s="34"/>
    </row>
    <row r="17" spans="1:12" s="65" customFormat="1" x14ac:dyDescent="0.35">
      <c r="A17" s="8"/>
      <c r="B17" s="7"/>
      <c r="C17" s="7"/>
      <c r="D17" s="7"/>
      <c r="E17" s="8"/>
      <c r="F17" s="8"/>
      <c r="G17" s="8"/>
      <c r="H17" s="8"/>
      <c r="I17" s="7"/>
      <c r="J17" s="7"/>
      <c r="K17" s="7"/>
      <c r="L17" s="7"/>
    </row>
    <row r="18" spans="1:12" x14ac:dyDescent="0.35">
      <c r="A18" s="48">
        <v>2</v>
      </c>
      <c r="B18" s="34" t="s">
        <v>556</v>
      </c>
      <c r="C18" s="34" t="s">
        <v>557</v>
      </c>
      <c r="D18" s="34" t="s">
        <v>558</v>
      </c>
      <c r="E18" s="37">
        <v>20000</v>
      </c>
      <c r="F18" s="37">
        <v>20000</v>
      </c>
      <c r="G18" s="37">
        <v>20000</v>
      </c>
      <c r="H18" s="37">
        <v>20000</v>
      </c>
      <c r="I18" s="37">
        <v>20000</v>
      </c>
      <c r="J18" s="34" t="s">
        <v>1319</v>
      </c>
      <c r="K18" s="34" t="s">
        <v>560</v>
      </c>
      <c r="L18" s="34" t="s">
        <v>99</v>
      </c>
    </row>
    <row r="19" spans="1:12" x14ac:dyDescent="0.35">
      <c r="A19" s="38"/>
      <c r="B19" s="34" t="s">
        <v>559</v>
      </c>
      <c r="C19" s="34" t="s">
        <v>560</v>
      </c>
      <c r="D19" s="34" t="s">
        <v>569</v>
      </c>
      <c r="E19" s="38" t="s">
        <v>46</v>
      </c>
      <c r="F19" s="38" t="s">
        <v>46</v>
      </c>
      <c r="G19" s="38" t="s">
        <v>46</v>
      </c>
      <c r="H19" s="38" t="s">
        <v>46</v>
      </c>
      <c r="I19" s="38" t="s">
        <v>46</v>
      </c>
      <c r="J19" s="34" t="s">
        <v>1505</v>
      </c>
      <c r="K19" s="34" t="s">
        <v>567</v>
      </c>
      <c r="L19" s="34"/>
    </row>
    <row r="20" spans="1:12" x14ac:dyDescent="0.35">
      <c r="A20" s="38"/>
      <c r="B20" s="34"/>
      <c r="C20" s="34" t="s">
        <v>561</v>
      </c>
      <c r="D20" s="34" t="s">
        <v>562</v>
      </c>
      <c r="E20" s="38"/>
      <c r="F20" s="38"/>
      <c r="G20" s="38"/>
      <c r="H20" s="38"/>
      <c r="J20" s="34" t="s">
        <v>1506</v>
      </c>
      <c r="K20" s="34" t="s">
        <v>568</v>
      </c>
      <c r="L20" s="34"/>
    </row>
    <row r="21" spans="1:12" x14ac:dyDescent="0.35">
      <c r="A21" s="38"/>
      <c r="B21" s="34"/>
      <c r="C21" s="34"/>
      <c r="D21" s="34"/>
      <c r="E21" s="34"/>
      <c r="F21" s="34"/>
      <c r="G21" s="34"/>
      <c r="H21" s="34"/>
      <c r="I21" s="34"/>
      <c r="J21" s="34" t="s">
        <v>730</v>
      </c>
      <c r="K21" s="34"/>
      <c r="L21" s="34"/>
    </row>
    <row r="22" spans="1:12" x14ac:dyDescent="0.3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35">
      <c r="A23" s="111"/>
      <c r="B23" s="100"/>
      <c r="C23" s="100"/>
      <c r="D23" s="100"/>
      <c r="E23" s="241"/>
      <c r="F23" s="100"/>
      <c r="G23" s="100"/>
      <c r="H23" s="100"/>
      <c r="I23" s="100"/>
      <c r="J23" s="100"/>
      <c r="K23" s="100"/>
      <c r="L23" s="100"/>
    </row>
    <row r="24" spans="1:12" x14ac:dyDescent="0.35">
      <c r="A24" s="97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335">
        <v>46</v>
      </c>
    </row>
    <row r="25" spans="1:12" x14ac:dyDescent="0.35">
      <c r="A25" s="97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335"/>
    </row>
    <row r="26" spans="1:12" x14ac:dyDescent="0.35">
      <c r="A26" s="19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328" t="s">
        <v>545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</row>
    <row r="30" spans="1:12" x14ac:dyDescent="0.35">
      <c r="A30" s="21" t="s">
        <v>546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</row>
    <row r="31" spans="1:12" x14ac:dyDescent="0.35">
      <c r="A31" s="21" t="s">
        <v>1688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551</v>
      </c>
      <c r="B32" s="101"/>
      <c r="C32" s="101"/>
      <c r="D32" s="101"/>
      <c r="E32" s="22"/>
      <c r="F32" s="23"/>
      <c r="G32" s="23"/>
      <c r="H32" s="23"/>
      <c r="I32" s="23"/>
      <c r="J32" s="23"/>
      <c r="K32" s="23"/>
    </row>
    <row r="33" spans="1:12" x14ac:dyDescent="0.35">
      <c r="A33" s="26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9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2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48">
        <v>3</v>
      </c>
      <c r="B36" s="35" t="s">
        <v>570</v>
      </c>
      <c r="C36" s="35" t="s">
        <v>570</v>
      </c>
      <c r="D36" s="35" t="s">
        <v>2151</v>
      </c>
      <c r="E36" s="37">
        <v>35000</v>
      </c>
      <c r="F36" s="37">
        <v>35000</v>
      </c>
      <c r="G36" s="37">
        <v>35000</v>
      </c>
      <c r="H36" s="37">
        <v>35000</v>
      </c>
      <c r="I36" s="37">
        <v>35000</v>
      </c>
      <c r="J36" s="36" t="s">
        <v>573</v>
      </c>
      <c r="K36" s="35" t="s">
        <v>574</v>
      </c>
      <c r="L36" s="38" t="s">
        <v>99</v>
      </c>
    </row>
    <row r="37" spans="1:12" x14ac:dyDescent="0.35">
      <c r="A37" s="38"/>
      <c r="B37" s="35" t="s">
        <v>571</v>
      </c>
      <c r="C37" s="35" t="s">
        <v>571</v>
      </c>
      <c r="D37" s="35" t="s">
        <v>2152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611</v>
      </c>
      <c r="K37" s="35" t="s">
        <v>575</v>
      </c>
      <c r="L37" s="29"/>
    </row>
    <row r="38" spans="1:12" x14ac:dyDescent="0.35">
      <c r="A38" s="38"/>
      <c r="B38" s="29"/>
      <c r="C38" s="35"/>
      <c r="D38" s="35" t="s">
        <v>2154</v>
      </c>
      <c r="E38" s="38"/>
      <c r="F38" s="38"/>
      <c r="G38" s="38"/>
      <c r="H38" s="38"/>
      <c r="I38" s="34"/>
      <c r="J38" s="34" t="s">
        <v>597</v>
      </c>
      <c r="K38" s="35" t="s">
        <v>577</v>
      </c>
      <c r="L38" s="29"/>
    </row>
    <row r="39" spans="1:12" x14ac:dyDescent="0.35">
      <c r="A39" s="38"/>
      <c r="B39" s="29"/>
      <c r="C39" s="35"/>
      <c r="D39" s="35" t="s">
        <v>2153</v>
      </c>
      <c r="E39" s="99"/>
      <c r="F39" s="99"/>
      <c r="G39" s="99"/>
      <c r="H39" s="99"/>
      <c r="I39" s="34"/>
      <c r="J39" s="34" t="s">
        <v>1512</v>
      </c>
      <c r="K39" s="35" t="s">
        <v>578</v>
      </c>
      <c r="L39" s="29"/>
    </row>
    <row r="40" spans="1:12" x14ac:dyDescent="0.35">
      <c r="A40" s="38"/>
      <c r="B40" s="34"/>
      <c r="C40" s="34"/>
      <c r="D40" s="34"/>
      <c r="E40" s="34"/>
      <c r="F40" s="34"/>
      <c r="G40" s="34"/>
      <c r="H40" s="34"/>
      <c r="I40" s="34"/>
      <c r="J40" s="34" t="s">
        <v>1510</v>
      </c>
      <c r="K40" s="35"/>
      <c r="L40" s="29"/>
    </row>
    <row r="41" spans="1:12" x14ac:dyDescent="0.35">
      <c r="A41" s="38"/>
      <c r="B41" s="34"/>
      <c r="C41" s="34"/>
      <c r="D41" s="34"/>
      <c r="E41" s="34"/>
      <c r="F41" s="34"/>
      <c r="G41" s="34"/>
      <c r="H41" s="34"/>
      <c r="I41" s="34"/>
      <c r="J41" s="34" t="s">
        <v>1511</v>
      </c>
      <c r="K41" s="35"/>
      <c r="L41" s="29"/>
    </row>
    <row r="42" spans="1:12" x14ac:dyDescent="0.35">
      <c r="A42" s="8"/>
      <c r="B42" s="7"/>
      <c r="C42" s="7"/>
      <c r="D42" s="7"/>
      <c r="E42" s="7"/>
      <c r="F42" s="7"/>
      <c r="G42" s="7"/>
      <c r="H42" s="7"/>
      <c r="I42" s="7"/>
      <c r="J42" s="7" t="s">
        <v>579</v>
      </c>
      <c r="K42" s="56"/>
      <c r="L42" s="32"/>
    </row>
    <row r="43" spans="1:12" x14ac:dyDescent="0.35">
      <c r="A43" s="48">
        <v>4</v>
      </c>
      <c r="B43" s="34" t="s">
        <v>580</v>
      </c>
      <c r="C43" s="34" t="s">
        <v>581</v>
      </c>
      <c r="D43" s="35" t="s">
        <v>582</v>
      </c>
      <c r="E43" s="37">
        <v>50000</v>
      </c>
      <c r="F43" s="37">
        <v>50000</v>
      </c>
      <c r="G43" s="37">
        <v>50000</v>
      </c>
      <c r="H43" s="37">
        <v>50000</v>
      </c>
      <c r="I43" s="37">
        <v>50000</v>
      </c>
      <c r="J43" s="36" t="s">
        <v>573</v>
      </c>
      <c r="K43" s="35" t="s">
        <v>1513</v>
      </c>
      <c r="L43" s="36" t="s">
        <v>99</v>
      </c>
    </row>
    <row r="44" spans="1:12" x14ac:dyDescent="0.35">
      <c r="A44" s="38"/>
      <c r="B44" s="34" t="s">
        <v>1507</v>
      </c>
      <c r="C44" s="34" t="s">
        <v>584</v>
      </c>
      <c r="D44" s="35" t="s">
        <v>588</v>
      </c>
      <c r="E44" s="38" t="s">
        <v>46</v>
      </c>
      <c r="F44" s="38" t="s">
        <v>46</v>
      </c>
      <c r="G44" s="38" t="s">
        <v>46</v>
      </c>
      <c r="H44" s="38" t="s">
        <v>46</v>
      </c>
      <c r="I44" s="38" t="s">
        <v>46</v>
      </c>
      <c r="J44" s="34" t="s">
        <v>611</v>
      </c>
      <c r="K44" s="35" t="s">
        <v>1514</v>
      </c>
      <c r="L44" s="34"/>
    </row>
    <row r="45" spans="1:12" x14ac:dyDescent="0.35">
      <c r="A45" s="38"/>
      <c r="B45" s="34" t="s">
        <v>1509</v>
      </c>
      <c r="C45" s="34" t="s">
        <v>585</v>
      </c>
      <c r="D45" s="35" t="s">
        <v>587</v>
      </c>
      <c r="E45" s="38"/>
      <c r="F45" s="38"/>
      <c r="G45" s="38"/>
      <c r="H45" s="38"/>
      <c r="I45" s="29"/>
      <c r="J45" s="34" t="s">
        <v>597</v>
      </c>
      <c r="K45" s="35" t="s">
        <v>1515</v>
      </c>
      <c r="L45" s="34"/>
    </row>
    <row r="46" spans="1:12" x14ac:dyDescent="0.35">
      <c r="A46" s="38"/>
      <c r="B46" s="34" t="s">
        <v>1508</v>
      </c>
      <c r="C46" s="34"/>
      <c r="D46" s="35" t="s">
        <v>576</v>
      </c>
      <c r="E46" s="38"/>
      <c r="F46" s="38"/>
      <c r="G46" s="38"/>
      <c r="H46" s="38"/>
      <c r="I46" s="29"/>
      <c r="J46" s="34" t="s">
        <v>1512</v>
      </c>
      <c r="K46" s="35" t="s">
        <v>1516</v>
      </c>
      <c r="L46" s="34"/>
    </row>
    <row r="47" spans="1:12" x14ac:dyDescent="0.35">
      <c r="A47" s="38"/>
      <c r="B47" s="34"/>
      <c r="C47" s="34"/>
      <c r="D47" s="35" t="s">
        <v>586</v>
      </c>
      <c r="E47" s="38"/>
      <c r="F47" s="38"/>
      <c r="G47" s="38"/>
      <c r="H47" s="38"/>
      <c r="I47" s="29"/>
      <c r="J47" s="34" t="s">
        <v>1510</v>
      </c>
      <c r="K47" s="35" t="s">
        <v>586</v>
      </c>
      <c r="L47" s="34"/>
    </row>
    <row r="48" spans="1:12" x14ac:dyDescent="0.35">
      <c r="A48" s="29"/>
      <c r="B48" s="73"/>
      <c r="C48" s="28"/>
      <c r="D48" s="28"/>
      <c r="E48" s="28"/>
      <c r="F48" s="29"/>
      <c r="G48" s="29"/>
      <c r="H48" s="29"/>
      <c r="I48" s="29"/>
      <c r="J48" s="34" t="s">
        <v>1511</v>
      </c>
      <c r="K48" s="35"/>
      <c r="L48" s="324">
        <v>47</v>
      </c>
    </row>
    <row r="49" spans="1:12" x14ac:dyDescent="0.35">
      <c r="A49" s="32"/>
      <c r="B49" s="39"/>
      <c r="C49" s="31"/>
      <c r="D49" s="31"/>
      <c r="E49" s="31"/>
      <c r="F49" s="32"/>
      <c r="G49" s="32"/>
      <c r="H49" s="32"/>
      <c r="I49" s="32"/>
      <c r="J49" s="7" t="s">
        <v>579</v>
      </c>
      <c r="K49" s="30"/>
      <c r="L49" s="325"/>
    </row>
    <row r="50" spans="1:12" x14ac:dyDescent="0.35">
      <c r="A50" s="97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283"/>
    </row>
    <row r="51" spans="1:12" x14ac:dyDescent="0.35">
      <c r="A51" s="19" t="s">
        <v>23</v>
      </c>
      <c r="B51" s="19"/>
      <c r="C51" s="19"/>
      <c r="D51" s="328" t="s">
        <v>332</v>
      </c>
      <c r="E51" s="328"/>
      <c r="F51" s="328"/>
      <c r="G51" s="328"/>
      <c r="H51" s="328"/>
      <c r="I51" s="328"/>
      <c r="J51" s="328"/>
      <c r="K51" s="19"/>
      <c r="L51" s="19"/>
    </row>
    <row r="52" spans="1:12" x14ac:dyDescent="0.35">
      <c r="A52" s="337" t="s">
        <v>2011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 x14ac:dyDescent="0.35">
      <c r="A53" s="329" t="s">
        <v>2014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292"/>
    </row>
    <row r="54" spans="1:12" x14ac:dyDescent="0.35">
      <c r="A54" s="21" t="s">
        <v>600</v>
      </c>
      <c r="B54" s="22"/>
      <c r="C54" s="22"/>
      <c r="D54" s="22"/>
      <c r="E54" s="22"/>
      <c r="F54" s="23"/>
      <c r="G54" s="23"/>
      <c r="H54" s="19"/>
      <c r="I54" s="19"/>
      <c r="J54" s="19"/>
      <c r="K54" s="19"/>
    </row>
    <row r="55" spans="1:12" x14ac:dyDescent="0.35">
      <c r="A55" s="21" t="s">
        <v>601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</row>
    <row r="56" spans="1:12" x14ac:dyDescent="0.35">
      <c r="A56" s="328" t="s">
        <v>1689</v>
      </c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20" t="s">
        <v>62</v>
      </c>
    </row>
    <row r="57" spans="1:12" x14ac:dyDescent="0.35">
      <c r="A57" s="21" t="s">
        <v>602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</row>
    <row r="58" spans="1:12" x14ac:dyDescent="0.35">
      <c r="A58" s="26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29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32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33">
        <v>5</v>
      </c>
      <c r="B61" s="36" t="s">
        <v>589</v>
      </c>
      <c r="C61" s="36" t="s">
        <v>590</v>
      </c>
      <c r="D61" s="68" t="s">
        <v>609</v>
      </c>
      <c r="E61" s="49">
        <v>50000</v>
      </c>
      <c r="F61" s="49">
        <v>50000</v>
      </c>
      <c r="G61" s="49">
        <v>50000</v>
      </c>
      <c r="H61" s="49">
        <v>50000</v>
      </c>
      <c r="I61" s="49">
        <v>50000</v>
      </c>
      <c r="J61" s="34" t="s">
        <v>573</v>
      </c>
      <c r="K61" s="35" t="s">
        <v>607</v>
      </c>
      <c r="L61" s="34" t="s">
        <v>99</v>
      </c>
    </row>
    <row r="62" spans="1:12" x14ac:dyDescent="0.35">
      <c r="A62" s="38"/>
      <c r="B62" s="34" t="s">
        <v>591</v>
      </c>
      <c r="C62" s="34" t="s">
        <v>592</v>
      </c>
      <c r="D62" s="35" t="s">
        <v>610</v>
      </c>
      <c r="E62" s="38" t="s">
        <v>46</v>
      </c>
      <c r="F62" s="38" t="s">
        <v>46</v>
      </c>
      <c r="G62" s="38" t="s">
        <v>46</v>
      </c>
      <c r="H62" s="38" t="s">
        <v>46</v>
      </c>
      <c r="I62" s="38" t="s">
        <v>46</v>
      </c>
      <c r="J62" s="34" t="s">
        <v>611</v>
      </c>
      <c r="K62" s="35" t="s">
        <v>580</v>
      </c>
      <c r="L62" s="34"/>
    </row>
    <row r="63" spans="1:12" x14ac:dyDescent="0.35">
      <c r="A63" s="38"/>
      <c r="B63" s="34" t="s">
        <v>604</v>
      </c>
      <c r="C63" s="34" t="s">
        <v>593</v>
      </c>
      <c r="D63" s="35"/>
      <c r="E63" s="38"/>
      <c r="F63" s="38"/>
      <c r="G63" s="38"/>
      <c r="H63" s="34"/>
      <c r="I63" s="29"/>
      <c r="J63" s="34" t="s">
        <v>614</v>
      </c>
      <c r="K63" s="35" t="s">
        <v>583</v>
      </c>
      <c r="L63" s="34"/>
    </row>
    <row r="64" spans="1:12" x14ac:dyDescent="0.35">
      <c r="A64" s="38"/>
      <c r="B64" s="34" t="s">
        <v>603</v>
      </c>
      <c r="C64" s="34" t="s">
        <v>594</v>
      </c>
      <c r="D64" s="35"/>
      <c r="E64" s="38"/>
      <c r="F64" s="38"/>
      <c r="G64" s="38"/>
      <c r="H64" s="34"/>
      <c r="I64" s="29"/>
      <c r="J64" s="34" t="s">
        <v>613</v>
      </c>
      <c r="K64" s="35" t="s">
        <v>1517</v>
      </c>
      <c r="L64" s="34"/>
    </row>
    <row r="65" spans="1:12" x14ac:dyDescent="0.35">
      <c r="A65" s="7"/>
      <c r="B65" s="7"/>
      <c r="C65" s="7"/>
      <c r="D65" s="7"/>
      <c r="E65" s="7"/>
      <c r="F65" s="7"/>
      <c r="G65" s="7"/>
      <c r="H65" s="7"/>
      <c r="I65" s="32"/>
      <c r="J65" s="7" t="s">
        <v>612</v>
      </c>
      <c r="K65" s="7" t="s">
        <v>266</v>
      </c>
      <c r="L65" s="7"/>
    </row>
    <row r="66" spans="1:12" x14ac:dyDescent="0.35">
      <c r="A66" s="48">
        <v>6</v>
      </c>
      <c r="B66" s="34" t="s">
        <v>595</v>
      </c>
      <c r="C66" s="34" t="s">
        <v>590</v>
      </c>
      <c r="D66" s="35" t="s">
        <v>596</v>
      </c>
      <c r="E66" s="37">
        <v>30000</v>
      </c>
      <c r="F66" s="37">
        <v>30000</v>
      </c>
      <c r="G66" s="37">
        <v>30000</v>
      </c>
      <c r="H66" s="37">
        <v>30000</v>
      </c>
      <c r="I66" s="37">
        <v>30000</v>
      </c>
      <c r="J66" s="34" t="s">
        <v>573</v>
      </c>
      <c r="K66" s="35" t="s">
        <v>607</v>
      </c>
      <c r="L66" s="29"/>
    </row>
    <row r="67" spans="1:12" x14ac:dyDescent="0.35">
      <c r="A67" s="38"/>
      <c r="B67" s="34" t="s">
        <v>606</v>
      </c>
      <c r="C67" s="34" t="s">
        <v>597</v>
      </c>
      <c r="D67" s="35" t="s">
        <v>598</v>
      </c>
      <c r="E67" s="38" t="s">
        <v>46</v>
      </c>
      <c r="F67" s="38" t="s">
        <v>46</v>
      </c>
      <c r="G67" s="38" t="s">
        <v>46</v>
      </c>
      <c r="H67" s="38" t="s">
        <v>46</v>
      </c>
      <c r="I67" s="38" t="s">
        <v>46</v>
      </c>
      <c r="J67" s="34" t="s">
        <v>611</v>
      </c>
      <c r="K67" s="35" t="s">
        <v>580</v>
      </c>
      <c r="L67" s="29"/>
    </row>
    <row r="68" spans="1:12" x14ac:dyDescent="0.35">
      <c r="A68" s="38"/>
      <c r="B68" s="34" t="s">
        <v>605</v>
      </c>
      <c r="C68" s="34" t="s">
        <v>599</v>
      </c>
      <c r="D68" s="35"/>
      <c r="E68" s="38"/>
      <c r="F68" s="38"/>
      <c r="G68" s="38"/>
      <c r="H68" s="34"/>
      <c r="I68" s="29"/>
      <c r="J68" s="34" t="s">
        <v>614</v>
      </c>
      <c r="K68" s="35" t="s">
        <v>583</v>
      </c>
      <c r="L68" s="29"/>
    </row>
    <row r="69" spans="1:12" x14ac:dyDescent="0.35">
      <c r="A69" s="38"/>
      <c r="B69" s="34"/>
      <c r="C69" s="34" t="s">
        <v>598</v>
      </c>
      <c r="D69" s="35"/>
      <c r="E69" s="38"/>
      <c r="F69" s="38"/>
      <c r="G69" s="38"/>
      <c r="H69" s="34"/>
      <c r="I69" s="29"/>
      <c r="J69" s="34" t="s">
        <v>613</v>
      </c>
      <c r="K69" s="35" t="s">
        <v>1517</v>
      </c>
      <c r="L69" s="29"/>
    </row>
    <row r="70" spans="1:12" x14ac:dyDescent="0.35">
      <c r="A70" s="32"/>
      <c r="B70" s="39"/>
      <c r="C70" s="31"/>
      <c r="D70" s="31"/>
      <c r="E70" s="31"/>
      <c r="F70" s="32"/>
      <c r="G70" s="32"/>
      <c r="H70" s="32"/>
      <c r="I70" s="32"/>
      <c r="J70" s="7" t="s">
        <v>612</v>
      </c>
      <c r="K70" s="7" t="s">
        <v>266</v>
      </c>
      <c r="L70" s="32"/>
    </row>
    <row r="71" spans="1:12" x14ac:dyDescent="0.35">
      <c r="A71" s="134">
        <v>7</v>
      </c>
      <c r="B71" s="36" t="s">
        <v>640</v>
      </c>
      <c r="C71" s="36" t="s">
        <v>641</v>
      </c>
      <c r="D71" s="36" t="s">
        <v>642</v>
      </c>
      <c r="E71" s="49">
        <v>25000</v>
      </c>
      <c r="F71" s="49">
        <v>25000</v>
      </c>
      <c r="G71" s="49">
        <v>25000</v>
      </c>
      <c r="H71" s="49">
        <v>25000</v>
      </c>
      <c r="I71" s="49">
        <v>25000</v>
      </c>
      <c r="J71" s="34" t="s">
        <v>573</v>
      </c>
      <c r="K71" s="35" t="s">
        <v>607</v>
      </c>
      <c r="L71" s="29"/>
    </row>
    <row r="72" spans="1:12" x14ac:dyDescent="0.35">
      <c r="A72" s="38"/>
      <c r="B72" s="34" t="s">
        <v>643</v>
      </c>
      <c r="C72" s="34" t="s">
        <v>643</v>
      </c>
      <c r="D72" s="34" t="s">
        <v>644</v>
      </c>
      <c r="E72" s="38" t="s">
        <v>46</v>
      </c>
      <c r="F72" s="38" t="s">
        <v>46</v>
      </c>
      <c r="G72" s="38" t="s">
        <v>46</v>
      </c>
      <c r="H72" s="38" t="s">
        <v>46</v>
      </c>
      <c r="I72" s="38" t="s">
        <v>46</v>
      </c>
      <c r="J72" s="34" t="s">
        <v>611</v>
      </c>
      <c r="K72" s="35" t="s">
        <v>580</v>
      </c>
      <c r="L72" s="29"/>
    </row>
    <row r="73" spans="1:12" x14ac:dyDescent="0.35">
      <c r="A73" s="38"/>
      <c r="B73" s="34" t="s">
        <v>645</v>
      </c>
      <c r="C73" s="34" t="s">
        <v>646</v>
      </c>
      <c r="D73" s="34" t="s">
        <v>646</v>
      </c>
      <c r="E73" s="38"/>
      <c r="F73" s="38"/>
      <c r="G73" s="38"/>
      <c r="H73" s="38"/>
      <c r="I73" s="29"/>
      <c r="J73" s="34" t="s">
        <v>614</v>
      </c>
      <c r="K73" s="35" t="s">
        <v>583</v>
      </c>
      <c r="L73" s="29"/>
    </row>
    <row r="74" spans="1:12" x14ac:dyDescent="0.35">
      <c r="A74" s="29"/>
      <c r="B74" s="102" t="s">
        <v>503</v>
      </c>
      <c r="C74" s="28"/>
      <c r="D74" s="28"/>
      <c r="E74" s="28"/>
      <c r="F74" s="29"/>
      <c r="G74" s="29"/>
      <c r="H74" s="29"/>
      <c r="I74" s="29"/>
      <c r="J74" s="34" t="s">
        <v>613</v>
      </c>
      <c r="K74" s="35" t="s">
        <v>1517</v>
      </c>
      <c r="L74" s="324">
        <v>48</v>
      </c>
    </row>
    <row r="75" spans="1:12" x14ac:dyDescent="0.35">
      <c r="A75" s="32"/>
      <c r="B75" s="39"/>
      <c r="C75" s="31"/>
      <c r="D75" s="31"/>
      <c r="E75" s="31"/>
      <c r="F75" s="32"/>
      <c r="G75" s="32"/>
      <c r="H75" s="32"/>
      <c r="I75" s="32"/>
      <c r="J75" s="7" t="s">
        <v>612</v>
      </c>
      <c r="K75" s="7" t="s">
        <v>266</v>
      </c>
      <c r="L75" s="325"/>
    </row>
    <row r="76" spans="1:12" x14ac:dyDescent="0.35">
      <c r="A76" s="19" t="s">
        <v>23</v>
      </c>
      <c r="B76" s="19"/>
      <c r="C76" s="19"/>
      <c r="D76" s="328" t="s">
        <v>332</v>
      </c>
      <c r="E76" s="328"/>
      <c r="F76" s="328"/>
      <c r="G76" s="328"/>
      <c r="H76" s="328"/>
      <c r="I76" s="328"/>
      <c r="J76" s="328"/>
      <c r="K76" s="19"/>
      <c r="L76" s="19"/>
    </row>
    <row r="77" spans="1:12" x14ac:dyDescent="0.35">
      <c r="A77" s="337" t="s">
        <v>2011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</row>
    <row r="78" spans="1:12" x14ac:dyDescent="0.35">
      <c r="A78" s="329" t="s">
        <v>2014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292"/>
    </row>
    <row r="79" spans="1:12" x14ac:dyDescent="0.35">
      <c r="A79" s="21" t="s">
        <v>615</v>
      </c>
      <c r="B79" s="22"/>
      <c r="C79" s="22"/>
      <c r="D79" s="22"/>
      <c r="E79" s="22"/>
      <c r="F79" s="23"/>
      <c r="G79" s="23"/>
      <c r="H79" s="23"/>
      <c r="I79" s="23"/>
      <c r="J79" s="23"/>
      <c r="K79" s="23"/>
      <c r="L79" s="65"/>
    </row>
    <row r="80" spans="1:12" x14ac:dyDescent="0.35">
      <c r="A80" s="21" t="s">
        <v>616</v>
      </c>
      <c r="B80" s="22"/>
      <c r="C80" s="22"/>
      <c r="D80" s="22"/>
      <c r="E80" s="22"/>
      <c r="F80" s="23"/>
      <c r="G80" s="23"/>
      <c r="H80" s="23"/>
      <c r="I80" s="23"/>
      <c r="J80" s="23"/>
      <c r="K80" s="23"/>
      <c r="L80" s="65"/>
    </row>
    <row r="81" spans="1:12" x14ac:dyDescent="0.35">
      <c r="A81" s="328" t="s">
        <v>1687</v>
      </c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20" t="s">
        <v>62</v>
      </c>
    </row>
    <row r="82" spans="1:12" x14ac:dyDescent="0.35">
      <c r="A82" s="21" t="s">
        <v>551</v>
      </c>
      <c r="B82" s="22"/>
      <c r="C82" s="22"/>
      <c r="D82" s="22"/>
      <c r="E82" s="22"/>
      <c r="F82" s="23"/>
      <c r="G82" s="23"/>
      <c r="H82" s="23"/>
      <c r="I82" s="23"/>
      <c r="J82" s="23"/>
      <c r="K82" s="23"/>
      <c r="L82" s="65"/>
    </row>
    <row r="83" spans="1:12" x14ac:dyDescent="0.35">
      <c r="A83" s="26"/>
      <c r="B83" s="40" t="s">
        <v>56</v>
      </c>
      <c r="C83" s="25"/>
      <c r="D83" s="25" t="s">
        <v>30</v>
      </c>
      <c r="E83" s="330" t="s">
        <v>31</v>
      </c>
      <c r="F83" s="331"/>
      <c r="G83" s="331"/>
      <c r="H83" s="331"/>
      <c r="I83" s="332"/>
      <c r="J83" s="26" t="s">
        <v>32</v>
      </c>
      <c r="K83" s="26" t="s">
        <v>33</v>
      </c>
      <c r="L83" s="26" t="s">
        <v>34</v>
      </c>
    </row>
    <row r="84" spans="1:12" x14ac:dyDescent="0.35">
      <c r="A84" s="29" t="s">
        <v>35</v>
      </c>
      <c r="B84" s="41" t="s">
        <v>55</v>
      </c>
      <c r="C84" s="28" t="s">
        <v>36</v>
      </c>
      <c r="D84" s="28" t="s">
        <v>57</v>
      </c>
      <c r="E84" s="28">
        <v>2561</v>
      </c>
      <c r="F84" s="28">
        <v>2562</v>
      </c>
      <c r="G84" s="28">
        <v>2563</v>
      </c>
      <c r="H84" s="28">
        <v>2564</v>
      </c>
      <c r="I84" s="28">
        <v>2565</v>
      </c>
      <c r="J84" s="29" t="s">
        <v>37</v>
      </c>
      <c r="K84" s="29" t="s">
        <v>38</v>
      </c>
      <c r="L84" s="29" t="s">
        <v>39</v>
      </c>
    </row>
    <row r="85" spans="1:12" x14ac:dyDescent="0.35">
      <c r="A85" s="32"/>
      <c r="B85" s="39"/>
      <c r="C85" s="31"/>
      <c r="D85" s="31" t="s">
        <v>15</v>
      </c>
      <c r="E85" s="31" t="s">
        <v>17</v>
      </c>
      <c r="F85" s="32" t="s">
        <v>17</v>
      </c>
      <c r="G85" s="32" t="s">
        <v>17</v>
      </c>
      <c r="H85" s="32" t="s">
        <v>17</v>
      </c>
      <c r="I85" s="32" t="s">
        <v>17</v>
      </c>
      <c r="J85" s="32"/>
      <c r="K85" s="30"/>
      <c r="L85" s="32"/>
    </row>
    <row r="86" spans="1:12" x14ac:dyDescent="0.35">
      <c r="A86" s="33">
        <v>8</v>
      </c>
      <c r="B86" s="36" t="s">
        <v>617</v>
      </c>
      <c r="C86" s="36" t="s">
        <v>618</v>
      </c>
      <c r="D86" s="68" t="s">
        <v>619</v>
      </c>
      <c r="E86" s="49">
        <v>30000</v>
      </c>
      <c r="F86" s="37">
        <v>30000</v>
      </c>
      <c r="G86" s="37">
        <v>30000</v>
      </c>
      <c r="H86" s="37">
        <v>30000</v>
      </c>
      <c r="I86" s="37">
        <v>30000</v>
      </c>
      <c r="J86" s="34" t="s">
        <v>301</v>
      </c>
      <c r="K86" s="68" t="s">
        <v>633</v>
      </c>
      <c r="L86" s="36" t="s">
        <v>99</v>
      </c>
    </row>
    <row r="87" spans="1:12" x14ac:dyDescent="0.35">
      <c r="A87" s="38"/>
      <c r="B87" s="34" t="s">
        <v>620</v>
      </c>
      <c r="C87" s="34" t="s">
        <v>621</v>
      </c>
      <c r="D87" s="35" t="s">
        <v>622</v>
      </c>
      <c r="E87" s="38" t="s">
        <v>46</v>
      </c>
      <c r="F87" s="38" t="s">
        <v>46</v>
      </c>
      <c r="G87" s="38" t="s">
        <v>46</v>
      </c>
      <c r="H87" s="38" t="s">
        <v>46</v>
      </c>
      <c r="I87" s="38" t="s">
        <v>46</v>
      </c>
      <c r="J87" s="34" t="s">
        <v>634</v>
      </c>
      <c r="K87" s="35" t="s">
        <v>635</v>
      </c>
      <c r="L87" s="34"/>
    </row>
    <row r="88" spans="1:12" x14ac:dyDescent="0.35">
      <c r="A88" s="38"/>
      <c r="B88" s="34"/>
      <c r="C88" s="34" t="s">
        <v>623</v>
      </c>
      <c r="D88" s="35" t="s">
        <v>624</v>
      </c>
      <c r="E88" s="38"/>
      <c r="F88" s="38"/>
      <c r="G88" s="38"/>
      <c r="H88" s="38"/>
      <c r="I88" s="34"/>
      <c r="J88" s="34" t="s">
        <v>636</v>
      </c>
      <c r="K88" s="35" t="s">
        <v>637</v>
      </c>
      <c r="L88" s="34"/>
    </row>
    <row r="89" spans="1:12" x14ac:dyDescent="0.35">
      <c r="A89" s="106"/>
      <c r="B89" s="34"/>
      <c r="C89" s="34"/>
      <c r="D89" s="34"/>
      <c r="E89" s="37"/>
      <c r="F89" s="37"/>
      <c r="G89" s="37"/>
      <c r="H89" s="37"/>
      <c r="I89" s="7"/>
      <c r="J89" s="7"/>
      <c r="K89" s="34"/>
      <c r="L89" s="34"/>
    </row>
    <row r="90" spans="1:12" x14ac:dyDescent="0.35">
      <c r="A90" s="33">
        <v>9</v>
      </c>
      <c r="B90" s="36" t="s">
        <v>625</v>
      </c>
      <c r="C90" s="36" t="s">
        <v>626</v>
      </c>
      <c r="D90" s="68" t="s">
        <v>627</v>
      </c>
      <c r="E90" s="49">
        <v>80000</v>
      </c>
      <c r="F90" s="49">
        <v>80000</v>
      </c>
      <c r="G90" s="49">
        <v>80000</v>
      </c>
      <c r="H90" s="49">
        <v>80000</v>
      </c>
      <c r="I90" s="49">
        <v>80000</v>
      </c>
      <c r="J90" s="34" t="s">
        <v>301</v>
      </c>
      <c r="K90" s="68" t="s">
        <v>638</v>
      </c>
      <c r="L90" s="36" t="s">
        <v>99</v>
      </c>
    </row>
    <row r="91" spans="1:12" x14ac:dyDescent="0.35">
      <c r="A91" s="48"/>
      <c r="B91" s="34" t="s">
        <v>628</v>
      </c>
      <c r="C91" s="34" t="s">
        <v>629</v>
      </c>
      <c r="D91" s="35" t="s">
        <v>630</v>
      </c>
      <c r="E91" s="38" t="s">
        <v>46</v>
      </c>
      <c r="F91" s="38" t="s">
        <v>46</v>
      </c>
      <c r="G91" s="38" t="s">
        <v>46</v>
      </c>
      <c r="H91" s="38" t="s">
        <v>46</v>
      </c>
      <c r="I91" s="38" t="s">
        <v>46</v>
      </c>
      <c r="J91" s="34" t="s">
        <v>634</v>
      </c>
      <c r="K91" s="35" t="s">
        <v>633</v>
      </c>
      <c r="L91" s="34"/>
    </row>
    <row r="92" spans="1:12" x14ac:dyDescent="0.35">
      <c r="A92" s="48"/>
      <c r="B92" s="34" t="s">
        <v>631</v>
      </c>
      <c r="C92" s="34" t="s">
        <v>632</v>
      </c>
      <c r="D92" s="35" t="s">
        <v>279</v>
      </c>
      <c r="E92" s="38"/>
      <c r="F92" s="38"/>
      <c r="G92" s="38"/>
      <c r="H92" s="37"/>
      <c r="I92" s="34"/>
      <c r="J92" s="34" t="s">
        <v>636</v>
      </c>
      <c r="K92" s="35" t="s">
        <v>639</v>
      </c>
      <c r="L92" s="34"/>
    </row>
    <row r="93" spans="1:12" x14ac:dyDescent="0.35">
      <c r="A93" s="48"/>
      <c r="B93" s="34"/>
      <c r="C93" s="34"/>
      <c r="D93" s="34"/>
      <c r="E93" s="37"/>
      <c r="F93" s="37"/>
      <c r="G93" s="37"/>
      <c r="H93" s="37"/>
      <c r="I93" s="34"/>
      <c r="J93" s="34"/>
      <c r="K93" s="34"/>
      <c r="L93" s="34"/>
    </row>
    <row r="94" spans="1:12" x14ac:dyDescent="0.35">
      <c r="A94" s="106"/>
      <c r="B94" s="7"/>
      <c r="C94" s="7"/>
      <c r="D94" s="7"/>
      <c r="E94" s="57"/>
      <c r="F94" s="57"/>
      <c r="G94" s="57"/>
      <c r="H94" s="57"/>
      <c r="I94" s="7"/>
      <c r="J94" s="7"/>
      <c r="K94" s="56"/>
      <c r="L94" s="8"/>
    </row>
    <row r="95" spans="1:12" x14ac:dyDescent="0.35">
      <c r="A95" s="64"/>
      <c r="B95" s="65"/>
      <c r="C95" s="65"/>
      <c r="D95" s="65"/>
      <c r="E95" s="112"/>
      <c r="F95" s="112"/>
      <c r="G95" s="112"/>
      <c r="H95" s="112"/>
      <c r="I95" s="65"/>
      <c r="J95" s="65"/>
      <c r="K95" s="98"/>
      <c r="L95" s="97"/>
    </row>
    <row r="96" spans="1:12" x14ac:dyDescent="0.35">
      <c r="A96" s="64"/>
      <c r="B96" s="65"/>
      <c r="C96" s="65"/>
      <c r="D96" s="65"/>
      <c r="E96" s="112"/>
      <c r="F96" s="112"/>
      <c r="G96" s="112"/>
      <c r="H96" s="112"/>
      <c r="I96" s="65"/>
      <c r="J96" s="65"/>
      <c r="K96" s="98"/>
      <c r="L96" s="97"/>
    </row>
    <row r="97" spans="1:12" x14ac:dyDescent="0.35">
      <c r="A97" s="64"/>
      <c r="B97" s="65"/>
      <c r="C97" s="65"/>
      <c r="D97" s="65"/>
      <c r="E97" s="112"/>
      <c r="F97" s="112"/>
      <c r="G97" s="112"/>
      <c r="H97" s="112"/>
      <c r="I97" s="65"/>
      <c r="J97" s="65"/>
      <c r="K97" s="98"/>
      <c r="L97" s="97"/>
    </row>
    <row r="98" spans="1:12" x14ac:dyDescent="0.35">
      <c r="A98" s="64"/>
      <c r="B98" s="65"/>
      <c r="C98" s="65"/>
      <c r="D98" s="65"/>
      <c r="E98" s="112"/>
      <c r="F98" s="112"/>
      <c r="G98" s="112"/>
      <c r="H98" s="112"/>
      <c r="I98" s="65"/>
      <c r="J98" s="65"/>
      <c r="K98" s="98"/>
      <c r="L98" s="97"/>
    </row>
    <row r="99" spans="1:12" x14ac:dyDescent="0.35">
      <c r="A99" s="64"/>
      <c r="B99" s="65"/>
      <c r="C99" s="65"/>
      <c r="D99" s="65"/>
      <c r="E99" s="112"/>
      <c r="F99" s="112"/>
      <c r="G99" s="112"/>
      <c r="H99" s="112"/>
      <c r="I99" s="65"/>
      <c r="J99" s="65"/>
      <c r="K99" s="98"/>
      <c r="L99" s="326">
        <v>49</v>
      </c>
    </row>
    <row r="100" spans="1:12" x14ac:dyDescent="0.35">
      <c r="A100" s="64"/>
      <c r="B100" s="65"/>
      <c r="C100" s="65"/>
      <c r="D100" s="65"/>
      <c r="E100" s="112"/>
      <c r="F100" s="112"/>
      <c r="G100" s="112"/>
      <c r="H100" s="112"/>
      <c r="I100" s="65"/>
      <c r="J100" s="65"/>
      <c r="K100" s="98"/>
      <c r="L100" s="326"/>
    </row>
    <row r="101" spans="1:12" x14ac:dyDescent="0.35">
      <c r="A101" s="19" t="s">
        <v>23</v>
      </c>
      <c r="B101" s="19"/>
      <c r="C101" s="19"/>
      <c r="D101" s="328" t="s">
        <v>332</v>
      </c>
      <c r="E101" s="328"/>
      <c r="F101" s="328"/>
      <c r="G101" s="328"/>
      <c r="H101" s="328"/>
      <c r="I101" s="328"/>
      <c r="J101" s="328"/>
      <c r="K101" s="19"/>
      <c r="L101" s="19"/>
    </row>
    <row r="102" spans="1:12" ht="21" customHeight="1" x14ac:dyDescent="0.35">
      <c r="A102" s="337" t="s">
        <v>2011</v>
      </c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</row>
    <row r="103" spans="1:12" ht="21" customHeight="1" x14ac:dyDescent="0.35">
      <c r="A103" s="329" t="s">
        <v>2014</v>
      </c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292"/>
    </row>
    <row r="104" spans="1:12" x14ac:dyDescent="0.35">
      <c r="A104" s="21" t="s">
        <v>334</v>
      </c>
      <c r="B104" s="22"/>
      <c r="C104" s="22"/>
      <c r="D104" s="22"/>
      <c r="E104" s="22"/>
      <c r="F104" s="23"/>
      <c r="G104" s="23"/>
      <c r="H104" s="23"/>
      <c r="I104" s="23"/>
      <c r="J104" s="23"/>
    </row>
    <row r="105" spans="1:12" x14ac:dyDescent="0.35">
      <c r="A105" s="21" t="s">
        <v>335</v>
      </c>
      <c r="B105" s="22"/>
      <c r="C105" s="22"/>
      <c r="D105" s="22"/>
      <c r="E105" s="22"/>
      <c r="F105" s="23"/>
      <c r="G105" s="23"/>
      <c r="H105" s="23"/>
      <c r="I105" s="23"/>
      <c r="J105" s="23"/>
    </row>
    <row r="106" spans="1:12" x14ac:dyDescent="0.35">
      <c r="A106" s="21" t="s">
        <v>336</v>
      </c>
      <c r="B106" s="22"/>
      <c r="C106" s="22"/>
      <c r="D106" s="22"/>
      <c r="E106" s="22"/>
      <c r="F106" s="23"/>
      <c r="G106" s="23"/>
      <c r="H106" s="23"/>
      <c r="I106" s="23"/>
      <c r="J106" s="23"/>
      <c r="L106" s="20" t="s">
        <v>62</v>
      </c>
    </row>
    <row r="107" spans="1:12" x14ac:dyDescent="0.35">
      <c r="A107" s="21" t="s">
        <v>337</v>
      </c>
      <c r="B107" s="22"/>
      <c r="C107" s="22"/>
      <c r="D107" s="22"/>
      <c r="E107" s="22"/>
      <c r="F107" s="23"/>
      <c r="G107" s="23"/>
      <c r="H107" s="23"/>
      <c r="I107" s="23"/>
      <c r="J107" s="23"/>
    </row>
    <row r="108" spans="1:12" ht="21" customHeight="1" x14ac:dyDescent="0.35">
      <c r="A108" s="24"/>
      <c r="B108" s="40" t="s">
        <v>56</v>
      </c>
      <c r="C108" s="25"/>
      <c r="D108" s="25" t="s">
        <v>30</v>
      </c>
      <c r="E108" s="330" t="s">
        <v>31</v>
      </c>
      <c r="F108" s="331"/>
      <c r="G108" s="331"/>
      <c r="H108" s="331"/>
      <c r="I108" s="332"/>
      <c r="J108" s="26" t="s">
        <v>32</v>
      </c>
      <c r="K108" s="26" t="s">
        <v>33</v>
      </c>
      <c r="L108" s="26" t="s">
        <v>34</v>
      </c>
    </row>
    <row r="109" spans="1:12" ht="21" customHeight="1" x14ac:dyDescent="0.35">
      <c r="A109" s="29" t="s">
        <v>35</v>
      </c>
      <c r="B109" s="41" t="s">
        <v>55</v>
      </c>
      <c r="C109" s="28" t="s">
        <v>36</v>
      </c>
      <c r="D109" s="28" t="s">
        <v>57</v>
      </c>
      <c r="E109" s="28">
        <v>2561</v>
      </c>
      <c r="F109" s="28">
        <v>2562</v>
      </c>
      <c r="G109" s="28">
        <v>2563</v>
      </c>
      <c r="H109" s="28">
        <v>2564</v>
      </c>
      <c r="I109" s="28">
        <v>2565</v>
      </c>
      <c r="J109" s="29" t="s">
        <v>37</v>
      </c>
      <c r="K109" s="29" t="s">
        <v>38</v>
      </c>
      <c r="L109" s="29" t="s">
        <v>39</v>
      </c>
    </row>
    <row r="110" spans="1:12" x14ac:dyDescent="0.35">
      <c r="A110" s="30"/>
      <c r="B110" s="39"/>
      <c r="C110" s="31"/>
      <c r="D110" s="31" t="s">
        <v>15</v>
      </c>
      <c r="E110" s="31" t="s">
        <v>17</v>
      </c>
      <c r="F110" s="32" t="s">
        <v>17</v>
      </c>
      <c r="G110" s="32" t="s">
        <v>17</v>
      </c>
      <c r="H110" s="32" t="s">
        <v>17</v>
      </c>
      <c r="I110" s="32" t="s">
        <v>17</v>
      </c>
      <c r="J110" s="32"/>
      <c r="K110" s="30"/>
      <c r="L110" s="32"/>
    </row>
    <row r="111" spans="1:12" x14ac:dyDescent="0.35">
      <c r="A111" s="312">
        <v>10</v>
      </c>
      <c r="B111" s="50" t="s">
        <v>338</v>
      </c>
      <c r="C111" s="34" t="s">
        <v>339</v>
      </c>
      <c r="D111" s="34" t="s">
        <v>2155</v>
      </c>
      <c r="E111" s="37">
        <v>50000</v>
      </c>
      <c r="F111" s="37">
        <v>50000</v>
      </c>
      <c r="G111" s="37">
        <v>50000</v>
      </c>
      <c r="H111" s="37">
        <v>50000</v>
      </c>
      <c r="I111" s="37">
        <v>50000</v>
      </c>
      <c r="J111" s="36" t="s">
        <v>348</v>
      </c>
      <c r="K111" s="34" t="s">
        <v>370</v>
      </c>
      <c r="L111" s="34" t="s">
        <v>99</v>
      </c>
    </row>
    <row r="112" spans="1:12" x14ac:dyDescent="0.35">
      <c r="A112" s="12"/>
      <c r="B112" s="34" t="s">
        <v>53</v>
      </c>
      <c r="C112" s="34" t="s">
        <v>393</v>
      </c>
      <c r="D112" s="34" t="s">
        <v>2157</v>
      </c>
      <c r="E112" s="38" t="s">
        <v>46</v>
      </c>
      <c r="F112" s="38" t="s">
        <v>46</v>
      </c>
      <c r="G112" s="38" t="s">
        <v>46</v>
      </c>
      <c r="H112" s="38" t="s">
        <v>46</v>
      </c>
      <c r="I112" s="38" t="s">
        <v>46</v>
      </c>
      <c r="J112" s="34" t="s">
        <v>349</v>
      </c>
      <c r="K112" s="34" t="s">
        <v>1520</v>
      </c>
      <c r="L112" s="34"/>
    </row>
    <row r="113" spans="1:12" x14ac:dyDescent="0.35">
      <c r="A113" s="12"/>
      <c r="B113" s="34"/>
      <c r="C113" s="34" t="s">
        <v>340</v>
      </c>
      <c r="D113" s="34" t="s">
        <v>2156</v>
      </c>
      <c r="E113" s="38"/>
      <c r="F113" s="38"/>
      <c r="G113" s="38"/>
      <c r="H113" s="38"/>
      <c r="J113" s="34" t="s">
        <v>352</v>
      </c>
      <c r="K113" s="34" t="s">
        <v>1518</v>
      </c>
      <c r="L113" s="34"/>
    </row>
    <row r="114" spans="1:12" x14ac:dyDescent="0.35">
      <c r="A114" s="12"/>
      <c r="B114" s="34"/>
      <c r="C114" s="34" t="s">
        <v>107</v>
      </c>
      <c r="D114" s="34" t="s">
        <v>624</v>
      </c>
      <c r="E114" s="38"/>
      <c r="F114" s="38"/>
      <c r="G114" s="38"/>
      <c r="H114" s="38"/>
      <c r="J114" s="34"/>
      <c r="K114" s="34" t="s">
        <v>1519</v>
      </c>
      <c r="L114" s="34"/>
    </row>
    <row r="115" spans="1:12" x14ac:dyDescent="0.35">
      <c r="A115" s="240">
        <v>11</v>
      </c>
      <c r="B115" s="36" t="s">
        <v>375</v>
      </c>
      <c r="C115" s="36" t="s">
        <v>2158</v>
      </c>
      <c r="D115" s="36" t="s">
        <v>2162</v>
      </c>
      <c r="E115" s="49">
        <v>25000</v>
      </c>
      <c r="F115" s="49">
        <v>25000</v>
      </c>
      <c r="G115" s="49">
        <v>25000</v>
      </c>
      <c r="H115" s="49">
        <v>25000</v>
      </c>
      <c r="I115" s="49">
        <v>25000</v>
      </c>
      <c r="J115" s="36" t="s">
        <v>348</v>
      </c>
      <c r="K115" s="36" t="s">
        <v>1528</v>
      </c>
      <c r="L115" s="36" t="s">
        <v>99</v>
      </c>
    </row>
    <row r="116" spans="1:12" x14ac:dyDescent="0.35">
      <c r="A116" s="12"/>
      <c r="B116" s="34"/>
      <c r="C116" s="34" t="s">
        <v>2161</v>
      </c>
      <c r="D116" s="34" t="s">
        <v>2163</v>
      </c>
      <c r="E116" s="38" t="s">
        <v>46</v>
      </c>
      <c r="F116" s="38" t="s">
        <v>46</v>
      </c>
      <c r="G116" s="38" t="s">
        <v>46</v>
      </c>
      <c r="H116" s="38" t="s">
        <v>46</v>
      </c>
      <c r="I116" s="38" t="s">
        <v>46</v>
      </c>
      <c r="J116" s="34" t="s">
        <v>349</v>
      </c>
      <c r="K116" s="34" t="s">
        <v>371</v>
      </c>
      <c r="L116" s="34"/>
    </row>
    <row r="117" spans="1:12" x14ac:dyDescent="0.35">
      <c r="A117" s="12"/>
      <c r="B117" s="34"/>
      <c r="C117" s="34" t="s">
        <v>2160</v>
      </c>
      <c r="D117" s="34"/>
      <c r="E117" s="38"/>
      <c r="F117" s="38"/>
      <c r="G117" s="38"/>
      <c r="H117" s="38"/>
      <c r="I117" s="34"/>
      <c r="J117" s="34" t="s">
        <v>352</v>
      </c>
      <c r="K117" s="34" t="s">
        <v>372</v>
      </c>
      <c r="L117" s="34"/>
    </row>
    <row r="118" spans="1:12" x14ac:dyDescent="0.35">
      <c r="A118" s="5"/>
      <c r="B118" s="7"/>
      <c r="C118" s="7" t="s">
        <v>2159</v>
      </c>
      <c r="D118" s="7"/>
      <c r="E118" s="8"/>
      <c r="F118" s="8"/>
      <c r="G118" s="8"/>
      <c r="H118" s="8"/>
      <c r="I118" s="34"/>
      <c r="J118" s="7"/>
      <c r="K118" s="7" t="s">
        <v>266</v>
      </c>
      <c r="L118" s="7"/>
    </row>
    <row r="119" spans="1:12" x14ac:dyDescent="0.35">
      <c r="A119" s="188">
        <v>12</v>
      </c>
      <c r="B119" s="36" t="s">
        <v>395</v>
      </c>
      <c r="C119" s="36" t="s">
        <v>396</v>
      </c>
      <c r="D119" s="36" t="s">
        <v>353</v>
      </c>
      <c r="E119" s="49">
        <v>10000</v>
      </c>
      <c r="F119" s="49">
        <v>10000</v>
      </c>
      <c r="G119" s="49">
        <v>10000</v>
      </c>
      <c r="H119" s="49">
        <v>10000</v>
      </c>
      <c r="I119" s="49">
        <v>10000</v>
      </c>
      <c r="J119" s="36" t="s">
        <v>348</v>
      </c>
      <c r="K119" s="36" t="s">
        <v>2164</v>
      </c>
      <c r="L119" s="36" t="s">
        <v>99</v>
      </c>
    </row>
    <row r="120" spans="1:12" x14ac:dyDescent="0.35">
      <c r="A120" s="12"/>
      <c r="B120" s="34" t="s">
        <v>394</v>
      </c>
      <c r="C120" s="34" t="s">
        <v>397</v>
      </c>
      <c r="D120" s="34" t="s">
        <v>354</v>
      </c>
      <c r="E120" s="38" t="s">
        <v>46</v>
      </c>
      <c r="F120" s="38" t="s">
        <v>46</v>
      </c>
      <c r="G120" s="38" t="s">
        <v>46</v>
      </c>
      <c r="H120" s="38" t="s">
        <v>46</v>
      </c>
      <c r="I120" s="38" t="s">
        <v>46</v>
      </c>
      <c r="J120" s="34" t="s">
        <v>349</v>
      </c>
      <c r="K120" s="34" t="s">
        <v>2165</v>
      </c>
      <c r="L120" s="34"/>
    </row>
    <row r="121" spans="1:12" x14ac:dyDescent="0.35">
      <c r="A121" s="12"/>
      <c r="B121" s="34" t="s">
        <v>355</v>
      </c>
      <c r="C121" s="34" t="s">
        <v>356</v>
      </c>
      <c r="D121" s="34" t="s">
        <v>122</v>
      </c>
      <c r="E121" s="38"/>
      <c r="F121" s="38"/>
      <c r="G121" s="38"/>
      <c r="H121" s="38"/>
      <c r="I121" s="34"/>
      <c r="J121" s="34" t="s">
        <v>352</v>
      </c>
      <c r="K121" s="34" t="s">
        <v>2166</v>
      </c>
      <c r="L121" s="34"/>
    </row>
    <row r="122" spans="1:12" x14ac:dyDescent="0.35">
      <c r="A122" s="188">
        <v>13</v>
      </c>
      <c r="B122" s="36" t="s">
        <v>374</v>
      </c>
      <c r="C122" s="36" t="s">
        <v>1523</v>
      </c>
      <c r="D122" s="36" t="s">
        <v>357</v>
      </c>
      <c r="E122" s="49">
        <v>10000</v>
      </c>
      <c r="F122" s="49">
        <v>10000</v>
      </c>
      <c r="G122" s="49">
        <v>10000</v>
      </c>
      <c r="H122" s="49">
        <v>10000</v>
      </c>
      <c r="I122" s="49">
        <v>10000</v>
      </c>
      <c r="J122" s="36" t="s">
        <v>348</v>
      </c>
      <c r="K122" s="36" t="s">
        <v>370</v>
      </c>
      <c r="L122" s="36" t="s">
        <v>99</v>
      </c>
    </row>
    <row r="123" spans="1:12" x14ac:dyDescent="0.35">
      <c r="A123" s="12"/>
      <c r="B123" s="34" t="s">
        <v>373</v>
      </c>
      <c r="C123" s="34" t="s">
        <v>1524</v>
      </c>
      <c r="D123" s="34" t="s">
        <v>358</v>
      </c>
      <c r="E123" s="38" t="s">
        <v>46</v>
      </c>
      <c r="F123" s="38" t="s">
        <v>46</v>
      </c>
      <c r="G123" s="38" t="s">
        <v>46</v>
      </c>
      <c r="H123" s="38" t="s">
        <v>46</v>
      </c>
      <c r="I123" s="38" t="s">
        <v>46</v>
      </c>
      <c r="J123" s="34" t="s">
        <v>349</v>
      </c>
      <c r="K123" s="34" t="s">
        <v>1521</v>
      </c>
      <c r="L123" s="34"/>
    </row>
    <row r="124" spans="1:12" x14ac:dyDescent="0.35">
      <c r="A124" s="12"/>
      <c r="B124" s="34"/>
      <c r="C124" s="34" t="s">
        <v>1121</v>
      </c>
      <c r="D124" s="34" t="s">
        <v>279</v>
      </c>
      <c r="E124" s="38"/>
      <c r="F124" s="38"/>
      <c r="G124" s="38"/>
      <c r="H124" s="38"/>
      <c r="I124" s="34"/>
      <c r="J124" s="34" t="s">
        <v>352</v>
      </c>
      <c r="K124" s="34" t="s">
        <v>1522</v>
      </c>
      <c r="L124" s="324">
        <v>50</v>
      </c>
    </row>
    <row r="125" spans="1:12" x14ac:dyDescent="0.35">
      <c r="A125" s="5"/>
      <c r="B125" s="7"/>
      <c r="C125" s="7"/>
      <c r="D125" s="7"/>
      <c r="E125" s="8"/>
      <c r="F125" s="8"/>
      <c r="G125" s="8"/>
      <c r="H125" s="8"/>
      <c r="I125" s="7"/>
      <c r="J125" s="7"/>
      <c r="K125" s="7"/>
      <c r="L125" s="325"/>
    </row>
    <row r="126" spans="1:12" x14ac:dyDescent="0.35">
      <c r="A126" s="19" t="s">
        <v>23</v>
      </c>
      <c r="B126" s="19"/>
      <c r="C126" s="19"/>
      <c r="D126" s="328" t="s">
        <v>332</v>
      </c>
      <c r="E126" s="328"/>
      <c r="F126" s="328"/>
      <c r="G126" s="328"/>
      <c r="H126" s="328"/>
      <c r="I126" s="328"/>
      <c r="J126" s="328"/>
      <c r="K126" s="19"/>
      <c r="L126" s="19"/>
    </row>
    <row r="127" spans="1:12" x14ac:dyDescent="0.35">
      <c r="A127" s="337" t="s">
        <v>2011</v>
      </c>
      <c r="B127" s="337"/>
      <c r="C127" s="337"/>
      <c r="D127" s="337"/>
      <c r="E127" s="337"/>
      <c r="F127" s="337"/>
      <c r="G127" s="337"/>
      <c r="H127" s="337"/>
      <c r="I127" s="337"/>
      <c r="J127" s="337"/>
      <c r="K127" s="337"/>
      <c r="L127" s="337"/>
    </row>
    <row r="128" spans="1:12" x14ac:dyDescent="0.35">
      <c r="A128" s="329" t="s">
        <v>2014</v>
      </c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292"/>
    </row>
    <row r="129" spans="1:12" x14ac:dyDescent="0.35">
      <c r="A129" s="21" t="s">
        <v>334</v>
      </c>
      <c r="B129" s="22"/>
      <c r="C129" s="22"/>
      <c r="D129" s="22"/>
      <c r="E129" s="22"/>
      <c r="F129" s="23"/>
      <c r="G129" s="23"/>
      <c r="H129" s="23"/>
      <c r="I129" s="23"/>
      <c r="J129" s="23"/>
    </row>
    <row r="130" spans="1:12" x14ac:dyDescent="0.35">
      <c r="A130" s="21" t="s">
        <v>335</v>
      </c>
      <c r="B130" s="22"/>
      <c r="C130" s="22"/>
      <c r="D130" s="22"/>
      <c r="E130" s="22"/>
      <c r="F130" s="23"/>
      <c r="G130" s="23"/>
      <c r="H130" s="23"/>
      <c r="I130" s="23"/>
      <c r="J130" s="23"/>
    </row>
    <row r="131" spans="1:12" x14ac:dyDescent="0.35">
      <c r="A131" s="21" t="s">
        <v>336</v>
      </c>
      <c r="B131" s="22"/>
      <c r="C131" s="22"/>
      <c r="D131" s="22"/>
      <c r="E131" s="22"/>
      <c r="F131" s="23"/>
      <c r="G131" s="23"/>
      <c r="H131" s="23"/>
      <c r="I131" s="23"/>
      <c r="J131" s="23"/>
      <c r="L131" s="20" t="s">
        <v>62</v>
      </c>
    </row>
    <row r="132" spans="1:12" x14ac:dyDescent="0.35">
      <c r="A132" s="21" t="s">
        <v>337</v>
      </c>
      <c r="B132" s="22"/>
      <c r="C132" s="22"/>
      <c r="D132" s="22"/>
      <c r="E132" s="22"/>
      <c r="F132" s="23"/>
      <c r="G132" s="23"/>
      <c r="H132" s="23"/>
      <c r="I132" s="23"/>
      <c r="J132" s="23"/>
    </row>
    <row r="133" spans="1:12" x14ac:dyDescent="0.35">
      <c r="A133" s="24"/>
      <c r="B133" s="40" t="s">
        <v>56</v>
      </c>
      <c r="C133" s="25"/>
      <c r="D133" s="25" t="s">
        <v>30</v>
      </c>
      <c r="E133" s="330" t="s">
        <v>31</v>
      </c>
      <c r="F133" s="331"/>
      <c r="G133" s="331"/>
      <c r="H133" s="331"/>
      <c r="I133" s="332"/>
      <c r="J133" s="26" t="s">
        <v>32</v>
      </c>
      <c r="K133" s="26" t="s">
        <v>33</v>
      </c>
      <c r="L133" s="26" t="s">
        <v>34</v>
      </c>
    </row>
    <row r="134" spans="1:12" x14ac:dyDescent="0.35">
      <c r="A134" s="29" t="s">
        <v>35</v>
      </c>
      <c r="B134" s="41" t="s">
        <v>55</v>
      </c>
      <c r="C134" s="28" t="s">
        <v>36</v>
      </c>
      <c r="D134" s="28" t="s">
        <v>57</v>
      </c>
      <c r="E134" s="28">
        <v>2561</v>
      </c>
      <c r="F134" s="28">
        <v>2562</v>
      </c>
      <c r="G134" s="28">
        <v>2563</v>
      </c>
      <c r="H134" s="28">
        <v>2564</v>
      </c>
      <c r="I134" s="28">
        <v>2565</v>
      </c>
      <c r="J134" s="29" t="s">
        <v>37</v>
      </c>
      <c r="K134" s="29" t="s">
        <v>38</v>
      </c>
      <c r="L134" s="29" t="s">
        <v>39</v>
      </c>
    </row>
    <row r="135" spans="1:12" x14ac:dyDescent="0.35">
      <c r="A135" s="30"/>
      <c r="B135" s="39"/>
      <c r="C135" s="31"/>
      <c r="D135" s="31" t="s">
        <v>15</v>
      </c>
      <c r="E135" s="31" t="s">
        <v>17</v>
      </c>
      <c r="F135" s="32" t="s">
        <v>17</v>
      </c>
      <c r="G135" s="32" t="s">
        <v>17</v>
      </c>
      <c r="H135" s="32" t="s">
        <v>17</v>
      </c>
      <c r="I135" s="32" t="s">
        <v>17</v>
      </c>
      <c r="J135" s="32"/>
      <c r="K135" s="30"/>
      <c r="L135" s="32"/>
    </row>
    <row r="136" spans="1:12" x14ac:dyDescent="0.35">
      <c r="A136" s="14">
        <v>14</v>
      </c>
      <c r="B136" s="34" t="s">
        <v>402</v>
      </c>
      <c r="C136" s="34" t="s">
        <v>363</v>
      </c>
      <c r="D136" s="34" t="s">
        <v>1525</v>
      </c>
      <c r="E136" s="37">
        <v>30000</v>
      </c>
      <c r="F136" s="37">
        <v>30000</v>
      </c>
      <c r="G136" s="37">
        <v>30000</v>
      </c>
      <c r="H136" s="37">
        <v>30000</v>
      </c>
      <c r="I136" s="37">
        <v>30000</v>
      </c>
      <c r="J136" s="36" t="s">
        <v>348</v>
      </c>
      <c r="K136" s="34" t="s">
        <v>398</v>
      </c>
      <c r="L136" s="34" t="s">
        <v>99</v>
      </c>
    </row>
    <row r="137" spans="1:12" x14ac:dyDescent="0.35">
      <c r="A137" s="38"/>
      <c r="B137" s="34" t="s">
        <v>401</v>
      </c>
      <c r="C137" s="34" t="s">
        <v>364</v>
      </c>
      <c r="D137" s="34" t="s">
        <v>1526</v>
      </c>
      <c r="E137" s="38" t="s">
        <v>46</v>
      </c>
      <c r="F137" s="38" t="s">
        <v>46</v>
      </c>
      <c r="G137" s="38" t="s">
        <v>46</v>
      </c>
      <c r="H137" s="38" t="s">
        <v>46</v>
      </c>
      <c r="I137" s="38" t="s">
        <v>46</v>
      </c>
      <c r="J137" s="34" t="s">
        <v>349</v>
      </c>
      <c r="K137" s="34" t="s">
        <v>399</v>
      </c>
      <c r="L137" s="34"/>
    </row>
    <row r="138" spans="1:12" x14ac:dyDescent="0.35">
      <c r="A138" s="38"/>
      <c r="B138" s="34"/>
      <c r="C138" s="34" t="s">
        <v>365</v>
      </c>
      <c r="D138" s="34" t="s">
        <v>1527</v>
      </c>
      <c r="E138" s="38"/>
      <c r="F138" s="38"/>
      <c r="G138" s="38"/>
      <c r="H138" s="38"/>
      <c r="J138" s="34" t="s">
        <v>352</v>
      </c>
      <c r="K138" s="34" t="s">
        <v>400</v>
      </c>
      <c r="L138" s="34"/>
    </row>
    <row r="139" spans="1:12" x14ac:dyDescent="0.35">
      <c r="A139" s="38"/>
      <c r="B139" s="34"/>
      <c r="C139" s="34" t="s">
        <v>366</v>
      </c>
      <c r="D139" s="34" t="s">
        <v>388</v>
      </c>
      <c r="E139" s="38"/>
      <c r="F139" s="38"/>
      <c r="G139" s="38"/>
      <c r="H139" s="38"/>
      <c r="J139" s="34"/>
      <c r="K139" s="34" t="s">
        <v>266</v>
      </c>
      <c r="L139" s="34"/>
    </row>
    <row r="140" spans="1:12" x14ac:dyDescent="0.35">
      <c r="A140" s="38"/>
      <c r="B140" s="34"/>
      <c r="C140" s="34"/>
      <c r="D140" s="34"/>
      <c r="E140" s="38"/>
      <c r="F140" s="38"/>
      <c r="G140" s="38"/>
      <c r="H140" s="38"/>
      <c r="I140" s="34"/>
      <c r="J140" s="34"/>
      <c r="K140" s="34"/>
      <c r="L140" s="34"/>
    </row>
    <row r="141" spans="1:12" x14ac:dyDescent="0.35">
      <c r="A141" s="8"/>
      <c r="B141" s="7"/>
      <c r="C141" s="7"/>
      <c r="D141" s="7"/>
      <c r="E141" s="8"/>
      <c r="F141" s="8"/>
      <c r="G141" s="8"/>
      <c r="H141" s="8"/>
      <c r="I141" s="7"/>
      <c r="J141" s="7"/>
      <c r="K141" s="7"/>
      <c r="L141" s="7"/>
    </row>
    <row r="143" spans="1:12" x14ac:dyDescent="0.35">
      <c r="E143" s="158"/>
      <c r="F143" s="158"/>
      <c r="G143" s="158"/>
      <c r="H143" s="158"/>
      <c r="I143" s="158"/>
    </row>
    <row r="149" spans="12:12" x14ac:dyDescent="0.35">
      <c r="L149" s="335">
        <v>51</v>
      </c>
    </row>
    <row r="150" spans="12:12" x14ac:dyDescent="0.35">
      <c r="L150" s="335"/>
    </row>
  </sheetData>
  <mergeCells count="35">
    <mergeCell ref="A127:L127"/>
    <mergeCell ref="A128:K128"/>
    <mergeCell ref="E133:I133"/>
    <mergeCell ref="D126:J126"/>
    <mergeCell ref="D101:J101"/>
    <mergeCell ref="A102:L102"/>
    <mergeCell ref="A103:K103"/>
    <mergeCell ref="E108:I108"/>
    <mergeCell ref="E9:I9"/>
    <mergeCell ref="D1:J1"/>
    <mergeCell ref="A2:L2"/>
    <mergeCell ref="A3:K3"/>
    <mergeCell ref="A7:K7"/>
    <mergeCell ref="A6:L6"/>
    <mergeCell ref="L149:L150"/>
    <mergeCell ref="L24:L25"/>
    <mergeCell ref="L124:L125"/>
    <mergeCell ref="A27:L27"/>
    <mergeCell ref="A28:K28"/>
    <mergeCell ref="A29:K29"/>
    <mergeCell ref="E33:I33"/>
    <mergeCell ref="L48:L49"/>
    <mergeCell ref="D51:J51"/>
    <mergeCell ref="A52:L52"/>
    <mergeCell ref="A53:K53"/>
    <mergeCell ref="A56:K56"/>
    <mergeCell ref="E58:I58"/>
    <mergeCell ref="D26:J26"/>
    <mergeCell ref="L74:L75"/>
    <mergeCell ref="E83:I83"/>
    <mergeCell ref="D76:J76"/>
    <mergeCell ref="A77:L77"/>
    <mergeCell ref="A78:K78"/>
    <mergeCell ref="A81:K81"/>
    <mergeCell ref="L99:L100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7" zoomScaleNormal="100" workbookViewId="0">
      <selection activeCell="K18" sqref="K18"/>
    </sheetView>
  </sheetViews>
  <sheetFormatPr defaultRowHeight="21" x14ac:dyDescent="0.35"/>
  <cols>
    <col min="1" max="1" width="2.875" style="6" customWidth="1"/>
    <col min="2" max="2" width="12.375" style="6" customWidth="1"/>
    <col min="3" max="3" width="14" style="6" customWidth="1"/>
    <col min="4" max="4" width="15.5" style="6" customWidth="1"/>
    <col min="5" max="9" width="9" style="6"/>
    <col min="10" max="10" width="13.625" style="6" customWidth="1"/>
    <col min="11" max="11" width="12.625" style="6" customWidth="1"/>
    <col min="12" max="12" width="10.625" style="6" customWidth="1"/>
    <col min="13" max="16384" width="9" style="6"/>
  </cols>
  <sheetData>
    <row r="1" spans="1:13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328"/>
      <c r="L1" s="19"/>
    </row>
    <row r="2" spans="1:13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3" ht="21" customHeight="1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  <c r="M3" s="65"/>
    </row>
    <row r="4" spans="1:13" x14ac:dyDescent="0.35">
      <c r="A4" s="21" t="s">
        <v>403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</row>
    <row r="5" spans="1:13" x14ac:dyDescent="0.35">
      <c r="A5" s="21" t="s">
        <v>404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3" x14ac:dyDescent="0.35">
      <c r="A6" s="21" t="s">
        <v>432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3" x14ac:dyDescent="0.35">
      <c r="A7" s="21" t="s">
        <v>433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3" ht="21" customHeight="1" x14ac:dyDescent="0.35">
      <c r="A8" s="24"/>
      <c r="B8" s="25"/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3" ht="21" customHeight="1" x14ac:dyDescent="0.35">
      <c r="A9" s="27" t="s">
        <v>35</v>
      </c>
      <c r="B9" s="41" t="s">
        <v>56</v>
      </c>
      <c r="C9" s="28" t="s">
        <v>36</v>
      </c>
      <c r="D9" s="28" t="s">
        <v>407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3" x14ac:dyDescent="0.35">
      <c r="A10" s="30"/>
      <c r="B10" s="31" t="s">
        <v>55</v>
      </c>
      <c r="C10" s="31"/>
      <c r="D10" s="31"/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3" x14ac:dyDescent="0.35">
      <c r="A11" s="310">
        <v>1</v>
      </c>
      <c r="B11" s="50" t="s">
        <v>417</v>
      </c>
      <c r="C11" s="36" t="s">
        <v>418</v>
      </c>
      <c r="D11" s="36" t="s">
        <v>1791</v>
      </c>
      <c r="E11" s="49">
        <v>20000</v>
      </c>
      <c r="F11" s="49">
        <v>20000</v>
      </c>
      <c r="G11" s="49">
        <v>20000</v>
      </c>
      <c r="H11" s="49">
        <v>20000</v>
      </c>
      <c r="I11" s="49">
        <v>20000</v>
      </c>
      <c r="J11" s="36" t="s">
        <v>301</v>
      </c>
      <c r="K11" s="36" t="s">
        <v>2085</v>
      </c>
      <c r="L11" s="36" t="s">
        <v>99</v>
      </c>
    </row>
    <row r="12" spans="1:13" x14ac:dyDescent="0.35">
      <c r="A12" s="87"/>
      <c r="B12" s="34" t="s">
        <v>419</v>
      </c>
      <c r="C12" s="34" t="s">
        <v>420</v>
      </c>
      <c r="D12" s="34" t="s">
        <v>2008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303</v>
      </c>
      <c r="K12" s="34" t="s">
        <v>2086</v>
      </c>
      <c r="L12" s="34"/>
    </row>
    <row r="13" spans="1:13" x14ac:dyDescent="0.35">
      <c r="A13" s="87"/>
      <c r="B13" s="34" t="s">
        <v>421</v>
      </c>
      <c r="C13" s="34" t="s">
        <v>422</v>
      </c>
      <c r="D13" s="34" t="s">
        <v>1792</v>
      </c>
      <c r="E13" s="38"/>
      <c r="F13" s="38"/>
      <c r="G13" s="38"/>
      <c r="H13" s="38"/>
      <c r="I13" s="38"/>
      <c r="J13" s="34" t="s">
        <v>430</v>
      </c>
      <c r="K13" s="34" t="s">
        <v>2087</v>
      </c>
      <c r="L13" s="34"/>
    </row>
    <row r="14" spans="1:13" x14ac:dyDescent="0.35">
      <c r="A14" s="87"/>
      <c r="B14" s="34" t="s">
        <v>423</v>
      </c>
      <c r="C14" s="34" t="s">
        <v>424</v>
      </c>
      <c r="D14" s="34" t="s">
        <v>278</v>
      </c>
      <c r="E14" s="34"/>
      <c r="F14" s="34"/>
      <c r="G14" s="34"/>
      <c r="H14" s="34"/>
      <c r="I14" s="34"/>
      <c r="J14" s="34"/>
      <c r="K14" s="34" t="s">
        <v>2088</v>
      </c>
      <c r="L14" s="34"/>
    </row>
    <row r="15" spans="1:13" x14ac:dyDescent="0.35">
      <c r="A15" s="87"/>
      <c r="B15" s="34"/>
      <c r="C15" s="34" t="s">
        <v>425</v>
      </c>
      <c r="D15" s="34"/>
      <c r="E15" s="34"/>
      <c r="F15" s="34"/>
      <c r="G15" s="34"/>
      <c r="H15" s="34"/>
      <c r="I15" s="34"/>
      <c r="J15" s="34"/>
      <c r="K15" s="34"/>
      <c r="L15" s="34"/>
    </row>
    <row r="16" spans="1:13" x14ac:dyDescent="0.35">
      <c r="A16" s="8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35">
      <c r="A17" s="33">
        <v>2</v>
      </c>
      <c r="B17" s="36" t="s">
        <v>426</v>
      </c>
      <c r="C17" s="36" t="s">
        <v>1786</v>
      </c>
      <c r="D17" s="36" t="s">
        <v>1788</v>
      </c>
      <c r="E17" s="49">
        <v>71280</v>
      </c>
      <c r="F17" s="49">
        <v>71280</v>
      </c>
      <c r="G17" s="306">
        <v>72000</v>
      </c>
      <c r="H17" s="306">
        <v>72000</v>
      </c>
      <c r="I17" s="306">
        <v>72000</v>
      </c>
      <c r="J17" s="36" t="s">
        <v>1783</v>
      </c>
      <c r="K17" s="36" t="s">
        <v>427</v>
      </c>
      <c r="L17" s="36" t="s">
        <v>99</v>
      </c>
    </row>
    <row r="18" spans="1:12" x14ac:dyDescent="0.35">
      <c r="A18" s="38"/>
      <c r="B18" s="34"/>
      <c r="C18" s="34" t="s">
        <v>1787</v>
      </c>
      <c r="D18" s="34" t="s">
        <v>1789</v>
      </c>
      <c r="E18" s="38" t="s">
        <v>46</v>
      </c>
      <c r="F18" s="38" t="s">
        <v>46</v>
      </c>
      <c r="G18" s="38" t="s">
        <v>46</v>
      </c>
      <c r="H18" s="38" t="s">
        <v>46</v>
      </c>
      <c r="I18" s="38" t="s">
        <v>46</v>
      </c>
      <c r="J18" s="34" t="s">
        <v>1784</v>
      </c>
      <c r="K18" s="34" t="s">
        <v>428</v>
      </c>
      <c r="L18" s="34"/>
    </row>
    <row r="19" spans="1:12" x14ac:dyDescent="0.35">
      <c r="A19" s="38"/>
      <c r="B19" s="34"/>
      <c r="C19" s="34" t="s">
        <v>426</v>
      </c>
      <c r="D19" s="34" t="s">
        <v>1790</v>
      </c>
      <c r="E19" s="38"/>
      <c r="F19" s="38"/>
      <c r="G19" s="38"/>
      <c r="H19" s="38"/>
      <c r="I19" s="38"/>
      <c r="J19" s="34" t="s">
        <v>1785</v>
      </c>
      <c r="K19" s="34" t="s">
        <v>429</v>
      </c>
      <c r="L19" s="34"/>
    </row>
    <row r="20" spans="1:12" x14ac:dyDescent="0.35">
      <c r="A20" s="38"/>
      <c r="B20" s="34"/>
      <c r="C20" s="34"/>
      <c r="D20" s="34" t="s">
        <v>429</v>
      </c>
      <c r="E20" s="38"/>
      <c r="F20" s="38"/>
      <c r="G20" s="38"/>
      <c r="H20" s="38"/>
      <c r="I20" s="38"/>
      <c r="J20" s="34" t="s">
        <v>1782</v>
      </c>
      <c r="K20" s="34"/>
      <c r="L20" s="34"/>
    </row>
    <row r="21" spans="1:12" x14ac:dyDescent="0.35">
      <c r="A21" s="38"/>
      <c r="B21" s="34"/>
      <c r="C21" s="34"/>
      <c r="D21" s="34"/>
      <c r="E21" s="38"/>
      <c r="F21" s="38"/>
      <c r="G21" s="38"/>
      <c r="H21" s="38"/>
      <c r="I21" s="38"/>
      <c r="J21" s="34"/>
      <c r="K21" s="34"/>
      <c r="L21" s="34"/>
    </row>
    <row r="22" spans="1:12" x14ac:dyDescent="0.35">
      <c r="A22" s="48"/>
      <c r="B22" s="34"/>
      <c r="C22" s="34"/>
      <c r="D22" s="34"/>
      <c r="E22" s="37"/>
      <c r="F22" s="37"/>
      <c r="G22" s="37"/>
      <c r="H22" s="37"/>
      <c r="I22" s="37"/>
      <c r="J22" s="34"/>
      <c r="K22" s="34"/>
      <c r="L22" s="7"/>
    </row>
    <row r="23" spans="1:12" x14ac:dyDescent="0.35">
      <c r="A23" s="111"/>
      <c r="B23" s="100"/>
      <c r="C23" s="100"/>
      <c r="D23" s="100"/>
      <c r="E23" s="111"/>
      <c r="F23" s="111"/>
      <c r="G23" s="111"/>
      <c r="H23" s="111"/>
      <c r="I23" s="111"/>
      <c r="J23" s="100"/>
      <c r="K23" s="100"/>
      <c r="L23" s="100"/>
    </row>
    <row r="24" spans="1:12" x14ac:dyDescent="0.3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335">
        <v>45</v>
      </c>
    </row>
    <row r="25" spans="1:12" x14ac:dyDescent="0.35">
      <c r="L25" s="335"/>
    </row>
    <row r="26" spans="1:12" x14ac:dyDescent="0.35">
      <c r="E26" s="158"/>
      <c r="F26" s="158"/>
      <c r="G26" s="158"/>
      <c r="H26" s="158"/>
      <c r="I26" s="158"/>
      <c r="J26" s="158"/>
    </row>
  </sheetData>
  <mergeCells count="5">
    <mergeCell ref="D1:K1"/>
    <mergeCell ref="A2:L2"/>
    <mergeCell ref="E8:I8"/>
    <mergeCell ref="L24:L25"/>
    <mergeCell ref="A3:K3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" zoomScaleNormal="100" workbookViewId="0">
      <selection activeCell="C15" sqref="C15"/>
    </sheetView>
  </sheetViews>
  <sheetFormatPr defaultRowHeight="21" x14ac:dyDescent="0.35"/>
  <cols>
    <col min="1" max="1" width="2.875" style="139" customWidth="1"/>
    <col min="2" max="2" width="20.75" style="6" customWidth="1"/>
    <col min="3" max="3" width="45.75" style="6" customWidth="1"/>
    <col min="4" max="4" width="10.625" style="6" customWidth="1"/>
    <col min="5" max="6" width="10.875" style="6" customWidth="1"/>
    <col min="7" max="7" width="10.25" style="6" customWidth="1"/>
    <col min="8" max="8" width="10.5" style="6" customWidth="1"/>
    <col min="9" max="9" width="11" style="6" customWidth="1"/>
    <col min="10" max="16384" width="9" style="6"/>
  </cols>
  <sheetData>
    <row r="1" spans="1:9" x14ac:dyDescent="0.35">
      <c r="A1" s="339" t="s">
        <v>1074</v>
      </c>
      <c r="B1" s="339"/>
      <c r="C1" s="339"/>
      <c r="D1" s="339"/>
      <c r="E1" s="339"/>
      <c r="F1" s="339"/>
      <c r="G1" s="339"/>
      <c r="H1" s="339"/>
      <c r="I1" s="339"/>
    </row>
    <row r="2" spans="1:9" x14ac:dyDescent="0.35">
      <c r="A2" s="329" t="s">
        <v>23</v>
      </c>
      <c r="B2" s="329"/>
      <c r="C2" s="328" t="s">
        <v>1073</v>
      </c>
      <c r="D2" s="328"/>
      <c r="E2" s="328"/>
      <c r="F2" s="328"/>
      <c r="G2" s="328"/>
      <c r="H2" s="135"/>
      <c r="I2" s="19"/>
    </row>
    <row r="3" spans="1:9" ht="21" customHeight="1" x14ac:dyDescent="0.35">
      <c r="A3" s="337" t="s">
        <v>180</v>
      </c>
      <c r="B3" s="337"/>
      <c r="C3" s="337"/>
      <c r="D3" s="337"/>
      <c r="E3" s="337"/>
      <c r="F3" s="337"/>
      <c r="G3" s="337"/>
      <c r="H3" s="337"/>
      <c r="I3" s="337"/>
    </row>
    <row r="4" spans="1:9" x14ac:dyDescent="0.35">
      <c r="A4" s="340"/>
      <c r="B4" s="340"/>
      <c r="C4" s="340"/>
      <c r="D4" s="340"/>
      <c r="E4" s="340"/>
      <c r="F4" s="340"/>
      <c r="G4" s="340"/>
      <c r="H4" s="143"/>
      <c r="I4" s="20" t="s">
        <v>62</v>
      </c>
    </row>
    <row r="5" spans="1:9" ht="21" customHeight="1" x14ac:dyDescent="0.35">
      <c r="A5" s="26"/>
      <c r="B5" s="25"/>
      <c r="C5" s="140" t="s">
        <v>1061</v>
      </c>
      <c r="D5" s="330" t="s">
        <v>31</v>
      </c>
      <c r="E5" s="331"/>
      <c r="F5" s="331"/>
      <c r="G5" s="331"/>
      <c r="H5" s="332"/>
      <c r="I5" s="26" t="s">
        <v>34</v>
      </c>
    </row>
    <row r="6" spans="1:9" ht="21" customHeight="1" x14ac:dyDescent="0.35">
      <c r="A6" s="29" t="s">
        <v>35</v>
      </c>
      <c r="B6" s="28" t="s">
        <v>406</v>
      </c>
      <c r="C6" s="141" t="s">
        <v>407</v>
      </c>
      <c r="D6" s="28">
        <v>2561</v>
      </c>
      <c r="E6" s="28">
        <v>2562</v>
      </c>
      <c r="F6" s="28">
        <v>2563</v>
      </c>
      <c r="G6" s="28">
        <v>2564</v>
      </c>
      <c r="H6" s="28">
        <v>2565</v>
      </c>
      <c r="I6" s="29" t="s">
        <v>39</v>
      </c>
    </row>
    <row r="7" spans="1:9" x14ac:dyDescent="0.35">
      <c r="A7" s="32"/>
      <c r="B7" s="31"/>
      <c r="C7" s="142"/>
      <c r="D7" s="31" t="s">
        <v>17</v>
      </c>
      <c r="E7" s="32" t="s">
        <v>17</v>
      </c>
      <c r="F7" s="32" t="s">
        <v>17</v>
      </c>
      <c r="G7" s="32" t="s">
        <v>17</v>
      </c>
      <c r="H7" s="32" t="s">
        <v>17</v>
      </c>
      <c r="I7" s="32"/>
    </row>
    <row r="8" spans="1:9" x14ac:dyDescent="0.35">
      <c r="A8" s="33">
        <v>1</v>
      </c>
      <c r="B8" s="34" t="s">
        <v>1062</v>
      </c>
      <c r="C8" s="72" t="s">
        <v>1063</v>
      </c>
      <c r="D8" s="49"/>
      <c r="E8" s="49"/>
      <c r="F8" s="49">
        <v>200000</v>
      </c>
      <c r="G8" s="49">
        <v>200000</v>
      </c>
      <c r="H8" s="49">
        <v>200000</v>
      </c>
      <c r="I8" s="36"/>
    </row>
    <row r="9" spans="1:9" x14ac:dyDescent="0.35">
      <c r="A9" s="115"/>
      <c r="B9" s="7" t="s">
        <v>1065</v>
      </c>
      <c r="C9" s="7" t="s">
        <v>1064</v>
      </c>
      <c r="D9" s="8"/>
      <c r="E9" s="38"/>
      <c r="F9" s="38"/>
      <c r="G9" s="38"/>
      <c r="H9" s="38"/>
      <c r="I9" s="34"/>
    </row>
    <row r="10" spans="1:9" x14ac:dyDescent="0.35">
      <c r="A10" s="33">
        <v>2</v>
      </c>
      <c r="B10" s="34" t="s">
        <v>1062</v>
      </c>
      <c r="C10" s="72" t="s">
        <v>1063</v>
      </c>
      <c r="D10" s="37"/>
      <c r="E10" s="49"/>
      <c r="F10" s="49">
        <v>200000</v>
      </c>
      <c r="G10" s="49">
        <v>200000</v>
      </c>
      <c r="H10" s="49">
        <v>200000</v>
      </c>
      <c r="I10" s="36"/>
    </row>
    <row r="11" spans="1:9" x14ac:dyDescent="0.35">
      <c r="A11" s="115"/>
      <c r="B11" s="7" t="s">
        <v>1066</v>
      </c>
      <c r="C11" s="7" t="s">
        <v>1064</v>
      </c>
      <c r="D11" s="38"/>
      <c r="E11" s="38"/>
      <c r="F11" s="38"/>
      <c r="G11" s="38"/>
      <c r="H11" s="38"/>
      <c r="I11" s="7"/>
    </row>
    <row r="12" spans="1:9" x14ac:dyDescent="0.35">
      <c r="A12" s="33">
        <v>3</v>
      </c>
      <c r="B12" s="34" t="s">
        <v>1062</v>
      </c>
      <c r="C12" s="72" t="s">
        <v>1063</v>
      </c>
      <c r="D12" s="49"/>
      <c r="E12" s="49"/>
      <c r="F12" s="49">
        <v>200000</v>
      </c>
      <c r="G12" s="49">
        <v>200000</v>
      </c>
      <c r="H12" s="49">
        <v>200000</v>
      </c>
      <c r="I12" s="34"/>
    </row>
    <row r="13" spans="1:9" x14ac:dyDescent="0.35">
      <c r="A13" s="115"/>
      <c r="B13" s="34" t="s">
        <v>1067</v>
      </c>
      <c r="C13" s="34" t="s">
        <v>1064</v>
      </c>
      <c r="D13" s="38"/>
      <c r="E13" s="38"/>
      <c r="F13" s="38"/>
      <c r="G13" s="38"/>
      <c r="H13" s="38"/>
      <c r="I13" s="34"/>
    </row>
    <row r="14" spans="1:9" x14ac:dyDescent="0.35">
      <c r="A14" s="33">
        <v>4</v>
      </c>
      <c r="B14" s="36" t="s">
        <v>1062</v>
      </c>
      <c r="C14" s="144" t="s">
        <v>1063</v>
      </c>
      <c r="D14" s="49"/>
      <c r="E14" s="49"/>
      <c r="F14" s="49">
        <v>200000</v>
      </c>
      <c r="G14" s="49">
        <v>200000</v>
      </c>
      <c r="H14" s="49">
        <v>200000</v>
      </c>
      <c r="I14" s="36"/>
    </row>
    <row r="15" spans="1:9" x14ac:dyDescent="0.35">
      <c r="A15" s="115"/>
      <c r="B15" s="7" t="s">
        <v>1068</v>
      </c>
      <c r="C15" s="7" t="s">
        <v>1064</v>
      </c>
      <c r="D15" s="38"/>
      <c r="E15" s="38"/>
      <c r="F15" s="38"/>
      <c r="G15" s="38"/>
      <c r="H15" s="38"/>
      <c r="I15" s="7"/>
    </row>
    <row r="16" spans="1:9" x14ac:dyDescent="0.35">
      <c r="A16" s="33">
        <v>5</v>
      </c>
      <c r="B16" s="36" t="s">
        <v>1062</v>
      </c>
      <c r="C16" s="144" t="s">
        <v>1063</v>
      </c>
      <c r="D16" s="49"/>
      <c r="E16" s="49"/>
      <c r="F16" s="49">
        <v>200000</v>
      </c>
      <c r="G16" s="49">
        <v>200000</v>
      </c>
      <c r="H16" s="49">
        <v>200000</v>
      </c>
      <c r="I16" s="34"/>
    </row>
    <row r="17" spans="1:9" x14ac:dyDescent="0.35">
      <c r="A17" s="116"/>
      <c r="B17" s="7" t="s">
        <v>1069</v>
      </c>
      <c r="C17" s="7" t="s">
        <v>1064</v>
      </c>
      <c r="D17" s="38"/>
      <c r="E17" s="38"/>
      <c r="F17" s="38"/>
      <c r="G17" s="38"/>
      <c r="H17" s="38"/>
      <c r="I17" s="34"/>
    </row>
    <row r="18" spans="1:9" x14ac:dyDescent="0.35">
      <c r="A18" s="33">
        <v>6</v>
      </c>
      <c r="B18" s="36" t="s">
        <v>1062</v>
      </c>
      <c r="C18" s="144" t="s">
        <v>1063</v>
      </c>
      <c r="D18" s="49"/>
      <c r="E18" s="49"/>
      <c r="F18" s="49">
        <v>200000</v>
      </c>
      <c r="G18" s="49">
        <v>200000</v>
      </c>
      <c r="H18" s="49">
        <v>200000</v>
      </c>
      <c r="I18" s="36"/>
    </row>
    <row r="19" spans="1:9" x14ac:dyDescent="0.35">
      <c r="A19" s="116"/>
      <c r="B19" s="7" t="s">
        <v>1070</v>
      </c>
      <c r="C19" s="7" t="s">
        <v>1064</v>
      </c>
      <c r="D19" s="38"/>
      <c r="E19" s="38"/>
      <c r="F19" s="38"/>
      <c r="G19" s="38"/>
      <c r="H19" s="38"/>
      <c r="I19" s="7"/>
    </row>
    <row r="20" spans="1:9" x14ac:dyDescent="0.35">
      <c r="A20" s="33">
        <v>7</v>
      </c>
      <c r="B20" s="36" t="s">
        <v>1062</v>
      </c>
      <c r="C20" s="144" t="s">
        <v>1063</v>
      </c>
      <c r="D20" s="49"/>
      <c r="E20" s="49"/>
      <c r="F20" s="49">
        <v>200000</v>
      </c>
      <c r="G20" s="49">
        <v>200000</v>
      </c>
      <c r="H20" s="49">
        <v>200000</v>
      </c>
      <c r="I20" s="34"/>
    </row>
    <row r="21" spans="1:9" x14ac:dyDescent="0.35">
      <c r="A21" s="116"/>
      <c r="B21" s="7" t="s">
        <v>1071</v>
      </c>
      <c r="C21" s="7" t="s">
        <v>1064</v>
      </c>
      <c r="D21" s="38"/>
      <c r="E21" s="38"/>
      <c r="F21" s="38"/>
      <c r="G21" s="38"/>
      <c r="H21" s="38"/>
      <c r="I21" s="34"/>
    </row>
    <row r="22" spans="1:9" x14ac:dyDescent="0.35">
      <c r="A22" s="48">
        <v>8</v>
      </c>
      <c r="B22" s="34" t="s">
        <v>1062</v>
      </c>
      <c r="C22" s="72" t="s">
        <v>1063</v>
      </c>
      <c r="D22" s="49"/>
      <c r="E22" s="49"/>
      <c r="F22" s="49">
        <v>200000</v>
      </c>
      <c r="G22" s="49">
        <v>200000</v>
      </c>
      <c r="H22" s="49">
        <v>200000</v>
      </c>
      <c r="I22" s="36"/>
    </row>
    <row r="23" spans="1:9" x14ac:dyDescent="0.35">
      <c r="A23" s="115"/>
      <c r="B23" s="34" t="s">
        <v>1072</v>
      </c>
      <c r="C23" s="34" t="s">
        <v>1064</v>
      </c>
      <c r="D23" s="38"/>
      <c r="E23" s="38"/>
      <c r="F23" s="38"/>
      <c r="G23" s="38"/>
      <c r="H23" s="38"/>
      <c r="I23" s="7"/>
    </row>
    <row r="24" spans="1:9" x14ac:dyDescent="0.35">
      <c r="A24" s="33"/>
      <c r="B24" s="36"/>
      <c r="C24" s="144"/>
      <c r="D24" s="49"/>
      <c r="E24" s="49"/>
      <c r="F24" s="49"/>
      <c r="G24" s="49"/>
      <c r="H24" s="49"/>
      <c r="I24" s="34"/>
    </row>
    <row r="25" spans="1:9" x14ac:dyDescent="0.35">
      <c r="A25" s="115"/>
      <c r="B25" s="7"/>
      <c r="C25" s="7"/>
      <c r="D25" s="38"/>
      <c r="E25" s="38"/>
      <c r="F25" s="38"/>
      <c r="G25" s="38"/>
      <c r="H25" s="38"/>
      <c r="I25" s="7"/>
    </row>
    <row r="26" spans="1:9" x14ac:dyDescent="0.35">
      <c r="A26" s="339" t="s">
        <v>1074</v>
      </c>
      <c r="B26" s="339"/>
      <c r="C26" s="339"/>
      <c r="D26" s="339"/>
      <c r="E26" s="339"/>
      <c r="F26" s="339"/>
      <c r="G26" s="339"/>
      <c r="H26" s="339"/>
      <c r="I26" s="339"/>
    </row>
    <row r="27" spans="1:9" x14ac:dyDescent="0.35">
      <c r="A27" s="329" t="s">
        <v>24</v>
      </c>
      <c r="B27" s="329"/>
      <c r="C27" s="329"/>
      <c r="D27" s="329"/>
      <c r="E27" s="329"/>
      <c r="F27" s="329"/>
      <c r="G27" s="329"/>
      <c r="H27" s="329"/>
      <c r="I27" s="329"/>
    </row>
    <row r="28" spans="1:9" x14ac:dyDescent="0.35">
      <c r="A28" s="337" t="s">
        <v>180</v>
      </c>
      <c r="B28" s="337"/>
      <c r="C28" s="337"/>
      <c r="D28" s="337"/>
      <c r="E28" s="337"/>
      <c r="F28" s="337"/>
      <c r="G28" s="337"/>
      <c r="H28" s="337"/>
      <c r="I28" s="337"/>
    </row>
    <row r="29" spans="1:9" x14ac:dyDescent="0.35">
      <c r="A29" s="340"/>
      <c r="B29" s="340"/>
      <c r="C29" s="340"/>
      <c r="D29" s="340"/>
      <c r="E29" s="340"/>
      <c r="F29" s="340"/>
      <c r="G29" s="340"/>
      <c r="H29" s="341"/>
      <c r="I29" s="20" t="s">
        <v>62</v>
      </c>
    </row>
    <row r="30" spans="1:9" ht="21" customHeight="1" x14ac:dyDescent="0.35">
      <c r="A30" s="26"/>
      <c r="B30" s="25"/>
      <c r="C30" s="140" t="s">
        <v>1061</v>
      </c>
      <c r="D30" s="330" t="s">
        <v>31</v>
      </c>
      <c r="E30" s="331"/>
      <c r="F30" s="331"/>
      <c r="G30" s="331"/>
      <c r="H30" s="332"/>
      <c r="I30" s="26" t="s">
        <v>34</v>
      </c>
    </row>
    <row r="31" spans="1:9" x14ac:dyDescent="0.35">
      <c r="A31" s="29" t="s">
        <v>35</v>
      </c>
      <c r="B31" s="28" t="s">
        <v>406</v>
      </c>
      <c r="C31" s="141" t="s">
        <v>407</v>
      </c>
      <c r="D31" s="28">
        <v>2561</v>
      </c>
      <c r="E31" s="28">
        <v>2562</v>
      </c>
      <c r="F31" s="28">
        <v>2563</v>
      </c>
      <c r="G31" s="28">
        <v>2564</v>
      </c>
      <c r="H31" s="28">
        <v>2565</v>
      </c>
      <c r="I31" s="29" t="s">
        <v>39</v>
      </c>
    </row>
    <row r="32" spans="1:9" x14ac:dyDescent="0.35">
      <c r="A32" s="32"/>
      <c r="B32" s="31"/>
      <c r="C32" s="142"/>
      <c r="D32" s="31" t="s">
        <v>17</v>
      </c>
      <c r="E32" s="32" t="s">
        <v>17</v>
      </c>
      <c r="F32" s="32" t="s">
        <v>17</v>
      </c>
      <c r="G32" s="32" t="s">
        <v>17</v>
      </c>
      <c r="H32" s="32" t="s">
        <v>17</v>
      </c>
      <c r="I32" s="32"/>
    </row>
    <row r="33" spans="1:9" x14ac:dyDescent="0.35">
      <c r="A33" s="33">
        <v>2</v>
      </c>
      <c r="B33" s="36" t="s">
        <v>1075</v>
      </c>
      <c r="C33" s="144" t="s">
        <v>1077</v>
      </c>
      <c r="D33" s="49"/>
      <c r="E33" s="49"/>
      <c r="F33" s="49"/>
      <c r="G33" s="49"/>
      <c r="H33" s="49"/>
      <c r="I33" s="34"/>
    </row>
    <row r="34" spans="1:9" x14ac:dyDescent="0.35">
      <c r="A34" s="115"/>
      <c r="B34" s="34" t="s">
        <v>1076</v>
      </c>
      <c r="C34" s="34" t="s">
        <v>1078</v>
      </c>
      <c r="D34" s="38"/>
      <c r="E34" s="38"/>
      <c r="F34" s="38"/>
      <c r="G34" s="38"/>
      <c r="H34" s="38"/>
      <c r="I34" s="34"/>
    </row>
    <row r="35" spans="1:9" x14ac:dyDescent="0.35">
      <c r="A35" s="48"/>
      <c r="B35" s="34"/>
      <c r="C35" s="34" t="s">
        <v>1079</v>
      </c>
      <c r="D35" s="37"/>
      <c r="E35" s="37"/>
      <c r="F35" s="37"/>
      <c r="G35" s="37"/>
      <c r="H35" s="37"/>
      <c r="I35" s="34"/>
    </row>
    <row r="36" spans="1:9" x14ac:dyDescent="0.35">
      <c r="A36" s="115"/>
      <c r="B36" s="34"/>
      <c r="C36" s="34" t="s">
        <v>1080</v>
      </c>
      <c r="D36" s="38"/>
      <c r="E36" s="38"/>
      <c r="F36" s="38"/>
      <c r="G36" s="38"/>
      <c r="H36" s="38"/>
      <c r="I36" s="34"/>
    </row>
    <row r="37" spans="1:9" x14ac:dyDescent="0.35">
      <c r="A37" s="48"/>
      <c r="B37" s="34"/>
      <c r="C37" s="34" t="s">
        <v>1081</v>
      </c>
      <c r="D37" s="37"/>
      <c r="E37" s="37"/>
      <c r="F37" s="37"/>
      <c r="G37" s="37"/>
      <c r="H37" s="37"/>
      <c r="I37" s="34"/>
    </row>
    <row r="38" spans="1:9" x14ac:dyDescent="0.35">
      <c r="A38" s="115"/>
      <c r="B38" s="34"/>
      <c r="C38" s="34" t="s">
        <v>1082</v>
      </c>
      <c r="D38" s="38"/>
      <c r="E38" s="38"/>
      <c r="F38" s="38"/>
      <c r="G38" s="38"/>
      <c r="H38" s="38"/>
      <c r="I38" s="34"/>
    </row>
    <row r="39" spans="1:9" x14ac:dyDescent="0.35">
      <c r="A39" s="48"/>
      <c r="B39" s="34"/>
      <c r="C39" s="34" t="s">
        <v>1083</v>
      </c>
      <c r="D39" s="37"/>
      <c r="E39" s="37"/>
      <c r="F39" s="37"/>
      <c r="G39" s="37"/>
      <c r="H39" s="37"/>
      <c r="I39" s="34"/>
    </row>
    <row r="40" spans="1:9" x14ac:dyDescent="0.35">
      <c r="A40" s="115"/>
      <c r="B40" s="34"/>
      <c r="C40" s="34" t="s">
        <v>1084</v>
      </c>
      <c r="D40" s="38"/>
      <c r="E40" s="38"/>
      <c r="F40" s="38"/>
      <c r="G40" s="38"/>
      <c r="H40" s="38"/>
      <c r="I40" s="34"/>
    </row>
    <row r="41" spans="1:9" x14ac:dyDescent="0.35">
      <c r="A41" s="48"/>
      <c r="B41" s="34"/>
      <c r="C41" s="34" t="s">
        <v>1085</v>
      </c>
      <c r="D41" s="37"/>
      <c r="E41" s="37"/>
      <c r="F41" s="37"/>
      <c r="G41" s="37"/>
      <c r="H41" s="37"/>
      <c r="I41" s="34"/>
    </row>
    <row r="42" spans="1:9" x14ac:dyDescent="0.35">
      <c r="A42" s="115"/>
      <c r="B42" s="34"/>
      <c r="C42" s="34"/>
      <c r="D42" s="38"/>
      <c r="E42" s="38"/>
      <c r="F42" s="38"/>
      <c r="G42" s="38"/>
      <c r="H42" s="38"/>
      <c r="I42" s="34"/>
    </row>
    <row r="43" spans="1:9" x14ac:dyDescent="0.35">
      <c r="A43" s="48"/>
      <c r="B43" s="34"/>
      <c r="C43" s="72"/>
      <c r="D43" s="37"/>
      <c r="E43" s="37"/>
      <c r="F43" s="37"/>
      <c r="G43" s="37"/>
      <c r="H43" s="37"/>
      <c r="I43" s="34"/>
    </row>
    <row r="44" spans="1:9" x14ac:dyDescent="0.35">
      <c r="A44" s="115"/>
      <c r="B44" s="34"/>
      <c r="C44" s="34"/>
      <c r="D44" s="38"/>
      <c r="E44" s="38"/>
      <c r="F44" s="38"/>
      <c r="G44" s="38"/>
      <c r="H44" s="38"/>
      <c r="I44" s="34"/>
    </row>
    <row r="45" spans="1:9" x14ac:dyDescent="0.35">
      <c r="A45" s="48"/>
      <c r="B45" s="34"/>
      <c r="C45" s="72"/>
      <c r="D45" s="37"/>
      <c r="E45" s="37"/>
      <c r="F45" s="37"/>
      <c r="G45" s="37"/>
      <c r="H45" s="37"/>
      <c r="I45" s="34"/>
    </row>
    <row r="46" spans="1:9" x14ac:dyDescent="0.35">
      <c r="A46" s="115"/>
      <c r="B46" s="34"/>
      <c r="C46" s="34"/>
      <c r="D46" s="38"/>
      <c r="E46" s="38"/>
      <c r="F46" s="38"/>
      <c r="G46" s="38"/>
      <c r="H46" s="38"/>
      <c r="I46" s="34"/>
    </row>
    <row r="47" spans="1:9" x14ac:dyDescent="0.35">
      <c r="A47" s="48"/>
      <c r="B47" s="34"/>
      <c r="C47" s="72"/>
      <c r="D47" s="37"/>
      <c r="E47" s="37"/>
      <c r="F47" s="37"/>
      <c r="G47" s="37"/>
      <c r="H47" s="37"/>
      <c r="I47" s="34"/>
    </row>
    <row r="48" spans="1:9" x14ac:dyDescent="0.35">
      <c r="A48" s="115"/>
      <c r="B48" s="34"/>
      <c r="C48" s="34"/>
      <c r="D48" s="38"/>
      <c r="E48" s="38"/>
      <c r="F48" s="38"/>
      <c r="G48" s="38"/>
      <c r="H48" s="38"/>
      <c r="I48" s="34"/>
    </row>
    <row r="49" spans="1:9" x14ac:dyDescent="0.35">
      <c r="A49" s="48"/>
      <c r="B49" s="34"/>
      <c r="C49" s="72"/>
      <c r="D49" s="37"/>
      <c r="E49" s="37"/>
      <c r="F49" s="37"/>
      <c r="G49" s="37"/>
      <c r="H49" s="37"/>
      <c r="I49" s="34"/>
    </row>
    <row r="50" spans="1:9" x14ac:dyDescent="0.35">
      <c r="A50" s="116"/>
      <c r="B50" s="7"/>
      <c r="C50" s="7"/>
      <c r="D50" s="8"/>
      <c r="E50" s="8"/>
      <c r="F50" s="8"/>
      <c r="G50" s="8"/>
      <c r="H50" s="8"/>
      <c r="I50" s="7"/>
    </row>
  </sheetData>
  <mergeCells count="11">
    <mergeCell ref="A26:I26"/>
    <mergeCell ref="A28:I28"/>
    <mergeCell ref="A27:I27"/>
    <mergeCell ref="A29:H29"/>
    <mergeCell ref="D30:H30"/>
    <mergeCell ref="C2:G2"/>
    <mergeCell ref="A3:I3"/>
    <mergeCell ref="A1:I1"/>
    <mergeCell ref="A4:G4"/>
    <mergeCell ref="D5:H5"/>
    <mergeCell ref="A2:B2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="110" zoomScaleNormal="110" zoomScaleSheetLayoutView="110" workbookViewId="0">
      <selection activeCell="K38" sqref="K38"/>
    </sheetView>
  </sheetViews>
  <sheetFormatPr defaultRowHeight="21" x14ac:dyDescent="0.35"/>
  <cols>
    <col min="1" max="1" width="2.875" style="6" customWidth="1"/>
    <col min="2" max="2" width="12.125" style="6" customWidth="1"/>
    <col min="3" max="3" width="15.625" style="6" customWidth="1"/>
    <col min="4" max="4" width="15.75" style="6" customWidth="1"/>
    <col min="5" max="7" width="9.5" style="6" bestFit="1" customWidth="1"/>
    <col min="8" max="8" width="9.625" style="6" bestFit="1" customWidth="1"/>
    <col min="9" max="9" width="9.5" style="6" bestFit="1" customWidth="1"/>
    <col min="10" max="10" width="15.5" style="6" customWidth="1"/>
    <col min="11" max="11" width="14.875" style="6" customWidth="1"/>
    <col min="12" max="16384" width="9" style="6"/>
  </cols>
  <sheetData>
    <row r="1" spans="1:12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21" t="s">
        <v>84</v>
      </c>
      <c r="B4" s="22"/>
      <c r="C4" s="22"/>
      <c r="D4" s="22"/>
      <c r="E4" s="22"/>
      <c r="F4" s="23"/>
      <c r="G4" s="23"/>
      <c r="H4" s="23"/>
      <c r="I4" s="23"/>
      <c r="J4" s="23"/>
      <c r="K4" s="19"/>
      <c r="L4" s="23"/>
    </row>
    <row r="5" spans="1:12" x14ac:dyDescent="0.35">
      <c r="A5" s="21" t="s">
        <v>85</v>
      </c>
      <c r="B5" s="22"/>
      <c r="C5" s="22"/>
      <c r="D5" s="22"/>
      <c r="E5" s="22"/>
      <c r="F5" s="23"/>
      <c r="G5" s="23"/>
      <c r="H5" s="23"/>
      <c r="I5" s="23"/>
      <c r="J5" s="23"/>
      <c r="K5" s="19"/>
      <c r="L5" s="23"/>
    </row>
    <row r="6" spans="1:12" x14ac:dyDescent="0.35">
      <c r="A6" s="21" t="s">
        <v>86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21" t="s">
        <v>87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24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7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86">
        <v>1</v>
      </c>
      <c r="B11" s="36" t="s">
        <v>770</v>
      </c>
      <c r="C11" s="36" t="s">
        <v>590</v>
      </c>
      <c r="D11" s="68" t="s">
        <v>596</v>
      </c>
      <c r="E11" s="49">
        <v>60000</v>
      </c>
      <c r="F11" s="49">
        <v>60000</v>
      </c>
      <c r="G11" s="49">
        <v>60000</v>
      </c>
      <c r="H11" s="49">
        <v>60000</v>
      </c>
      <c r="I11" s="49">
        <v>60000</v>
      </c>
      <c r="J11" s="36" t="s">
        <v>761</v>
      </c>
      <c r="K11" s="68" t="s">
        <v>764</v>
      </c>
      <c r="L11" s="36" t="s">
        <v>99</v>
      </c>
    </row>
    <row r="12" spans="1:12" x14ac:dyDescent="0.35">
      <c r="A12" s="34"/>
      <c r="B12" s="34" t="s">
        <v>771</v>
      </c>
      <c r="C12" s="34" t="s">
        <v>756</v>
      </c>
      <c r="D12" s="35" t="s">
        <v>1221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762</v>
      </c>
      <c r="K12" s="35" t="s">
        <v>765</v>
      </c>
      <c r="L12" s="34"/>
    </row>
    <row r="13" spans="1:12" x14ac:dyDescent="0.35">
      <c r="A13" s="34"/>
      <c r="B13" s="34" t="s">
        <v>769</v>
      </c>
      <c r="C13" s="34" t="s">
        <v>759</v>
      </c>
      <c r="D13" s="35" t="s">
        <v>1222</v>
      </c>
      <c r="E13" s="38"/>
      <c r="F13" s="38"/>
      <c r="G13" s="38"/>
      <c r="H13" s="34"/>
      <c r="I13" s="38"/>
      <c r="J13" s="34" t="s">
        <v>763</v>
      </c>
      <c r="K13" s="35" t="s">
        <v>767</v>
      </c>
      <c r="L13" s="34"/>
    </row>
    <row r="14" spans="1:12" x14ac:dyDescent="0.35">
      <c r="A14" s="34"/>
      <c r="B14" s="34" t="s">
        <v>768</v>
      </c>
      <c r="C14" s="34" t="s">
        <v>758</v>
      </c>
      <c r="D14" s="35" t="s">
        <v>1223</v>
      </c>
      <c r="E14" s="38"/>
      <c r="F14" s="38"/>
      <c r="G14" s="38"/>
      <c r="H14" s="34"/>
      <c r="I14" s="38"/>
      <c r="J14" s="34" t="s">
        <v>757</v>
      </c>
      <c r="K14" s="35" t="s">
        <v>766</v>
      </c>
      <c r="L14" s="34"/>
    </row>
    <row r="15" spans="1:12" x14ac:dyDescent="0.35">
      <c r="A15" s="8"/>
      <c r="B15" s="7"/>
      <c r="C15" s="7"/>
      <c r="D15" s="7"/>
      <c r="E15" s="8"/>
      <c r="F15" s="8"/>
      <c r="G15" s="8"/>
      <c r="H15" s="8"/>
      <c r="I15" s="8"/>
      <c r="J15" s="7"/>
      <c r="K15" s="7"/>
      <c r="L15" s="7"/>
    </row>
    <row r="16" spans="1:12" x14ac:dyDescent="0.35">
      <c r="A16" s="48">
        <v>2</v>
      </c>
      <c r="B16" s="34" t="s">
        <v>866</v>
      </c>
      <c r="C16" s="34" t="s">
        <v>856</v>
      </c>
      <c r="D16" s="35" t="s">
        <v>1218</v>
      </c>
      <c r="E16" s="15">
        <v>4726800</v>
      </c>
      <c r="F16" s="15">
        <v>4726800</v>
      </c>
      <c r="G16" s="15">
        <v>4726800</v>
      </c>
      <c r="H16" s="15">
        <v>4726800</v>
      </c>
      <c r="I16" s="15">
        <v>4726800</v>
      </c>
      <c r="J16" s="34" t="s">
        <v>860</v>
      </c>
      <c r="K16" s="35" t="s">
        <v>861</v>
      </c>
      <c r="L16" s="34" t="s">
        <v>99</v>
      </c>
    </row>
    <row r="17" spans="1:12" x14ac:dyDescent="0.35">
      <c r="A17" s="38"/>
      <c r="B17" s="34" t="s">
        <v>559</v>
      </c>
      <c r="C17" s="34" t="s">
        <v>857</v>
      </c>
      <c r="D17" s="35" t="s">
        <v>1217</v>
      </c>
      <c r="E17" s="38" t="s">
        <v>46</v>
      </c>
      <c r="F17" s="38" t="s">
        <v>46</v>
      </c>
      <c r="G17" s="38" t="s">
        <v>46</v>
      </c>
      <c r="H17" s="38" t="s">
        <v>46</v>
      </c>
      <c r="I17" s="38" t="s">
        <v>46</v>
      </c>
      <c r="J17" s="34" t="s">
        <v>760</v>
      </c>
      <c r="K17" s="35" t="s">
        <v>862</v>
      </c>
      <c r="L17" s="34"/>
    </row>
    <row r="18" spans="1:12" x14ac:dyDescent="0.35">
      <c r="A18" s="38"/>
      <c r="B18" s="34"/>
      <c r="C18" s="34" t="s">
        <v>248</v>
      </c>
      <c r="D18" s="35" t="s">
        <v>1216</v>
      </c>
      <c r="E18" s="34"/>
      <c r="F18" s="34"/>
      <c r="G18" s="34"/>
      <c r="H18" s="34"/>
      <c r="J18" s="34" t="s">
        <v>863</v>
      </c>
      <c r="K18" s="35" t="s">
        <v>864</v>
      </c>
      <c r="L18" s="34"/>
    </row>
    <row r="19" spans="1:12" x14ac:dyDescent="0.35">
      <c r="A19" s="106"/>
      <c r="B19" s="7"/>
      <c r="C19" s="7"/>
      <c r="D19" s="56"/>
      <c r="E19" s="57"/>
      <c r="F19" s="57"/>
      <c r="G19" s="57"/>
      <c r="H19" s="57"/>
      <c r="I19" s="7"/>
      <c r="J19" s="7" t="s">
        <v>865</v>
      </c>
      <c r="K19" s="56" t="s">
        <v>631</v>
      </c>
      <c r="L19" s="7"/>
    </row>
    <row r="20" spans="1:12" x14ac:dyDescent="0.35">
      <c r="A20" s="48">
        <v>3</v>
      </c>
      <c r="B20" s="34" t="s">
        <v>858</v>
      </c>
      <c r="C20" s="34" t="s">
        <v>856</v>
      </c>
      <c r="D20" s="35" t="s">
        <v>1218</v>
      </c>
      <c r="E20" s="15">
        <v>1392000</v>
      </c>
      <c r="F20" s="15">
        <v>1392000</v>
      </c>
      <c r="G20" s="15">
        <v>1392000</v>
      </c>
      <c r="H20" s="15">
        <v>1392000</v>
      </c>
      <c r="I20" s="15">
        <v>1392000</v>
      </c>
      <c r="J20" s="34" t="s">
        <v>860</v>
      </c>
      <c r="K20" s="35" t="s">
        <v>861</v>
      </c>
      <c r="L20" s="34" t="s">
        <v>99</v>
      </c>
    </row>
    <row r="21" spans="1:12" x14ac:dyDescent="0.35">
      <c r="A21" s="38"/>
      <c r="B21" s="34"/>
      <c r="C21" s="34" t="s">
        <v>859</v>
      </c>
      <c r="D21" s="35" t="s">
        <v>1219</v>
      </c>
      <c r="E21" s="38" t="s">
        <v>46</v>
      </c>
      <c r="F21" s="38" t="s">
        <v>46</v>
      </c>
      <c r="G21" s="38" t="s">
        <v>46</v>
      </c>
      <c r="H21" s="38" t="s">
        <v>46</v>
      </c>
      <c r="I21" s="38" t="s">
        <v>46</v>
      </c>
      <c r="J21" s="34" t="s">
        <v>760</v>
      </c>
      <c r="K21" s="35" t="s">
        <v>862</v>
      </c>
      <c r="L21" s="34"/>
    </row>
    <row r="22" spans="1:12" x14ac:dyDescent="0.35">
      <c r="A22" s="38"/>
      <c r="B22" s="34"/>
      <c r="C22" s="34" t="s">
        <v>248</v>
      </c>
      <c r="D22" s="35" t="s">
        <v>1220</v>
      </c>
      <c r="E22" s="34"/>
      <c r="F22" s="34"/>
      <c r="G22" s="34"/>
      <c r="H22" s="34"/>
      <c r="J22" s="34" t="s">
        <v>863</v>
      </c>
      <c r="K22" s="35" t="s">
        <v>864</v>
      </c>
      <c r="L22" s="34"/>
    </row>
    <row r="23" spans="1:12" x14ac:dyDescent="0.35">
      <c r="A23" s="38"/>
      <c r="B23" s="34"/>
      <c r="C23" s="34"/>
      <c r="D23" s="35"/>
      <c r="E23" s="113"/>
      <c r="F23" s="113"/>
      <c r="G23" s="113"/>
      <c r="H23" s="113"/>
      <c r="J23" s="34" t="s">
        <v>865</v>
      </c>
      <c r="K23" s="35" t="s">
        <v>631</v>
      </c>
      <c r="L23" s="284"/>
    </row>
    <row r="24" spans="1:12" x14ac:dyDescent="0.35">
      <c r="A24" s="111"/>
      <c r="B24" s="100"/>
      <c r="C24" s="100"/>
      <c r="D24" s="172"/>
      <c r="E24" s="152"/>
      <c r="F24" s="152"/>
      <c r="G24" s="152"/>
      <c r="H24" s="152"/>
      <c r="I24" s="100"/>
      <c r="J24" s="100"/>
      <c r="K24" s="100"/>
      <c r="L24" s="326">
        <v>105</v>
      </c>
    </row>
    <row r="25" spans="1:12" x14ac:dyDescent="0.35">
      <c r="A25" s="97"/>
      <c r="B25" s="65"/>
      <c r="C25" s="65"/>
      <c r="D25" s="98"/>
      <c r="E25" s="114"/>
      <c r="F25" s="114"/>
      <c r="G25" s="114"/>
      <c r="H25" s="114"/>
      <c r="I25" s="65"/>
      <c r="J25" s="65"/>
      <c r="K25" s="65"/>
      <c r="L25" s="326"/>
    </row>
    <row r="26" spans="1:12" x14ac:dyDescent="0.35">
      <c r="A26" s="19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ht="21" customHeight="1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21" t="s">
        <v>84</v>
      </c>
      <c r="B29" s="22"/>
      <c r="C29" s="22"/>
      <c r="D29" s="22"/>
      <c r="E29" s="22"/>
      <c r="F29" s="23"/>
      <c r="G29" s="23"/>
      <c r="H29" s="23"/>
      <c r="I29" s="23"/>
      <c r="J29" s="23"/>
      <c r="K29" s="19"/>
      <c r="L29" s="23"/>
    </row>
    <row r="30" spans="1:12" x14ac:dyDescent="0.35">
      <c r="A30" s="21" t="s">
        <v>85</v>
      </c>
      <c r="B30" s="22"/>
      <c r="C30" s="22"/>
      <c r="D30" s="22"/>
      <c r="E30" s="22"/>
      <c r="F30" s="23"/>
      <c r="G30" s="23"/>
      <c r="H30" s="23"/>
      <c r="I30" s="23"/>
      <c r="J30" s="23"/>
      <c r="K30" s="19"/>
      <c r="L30" s="23"/>
    </row>
    <row r="31" spans="1:12" x14ac:dyDescent="0.35">
      <c r="A31" s="21" t="s">
        <v>86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87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4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7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0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48">
        <v>4</v>
      </c>
      <c r="B36" s="36" t="s">
        <v>898</v>
      </c>
      <c r="C36" s="36" t="s">
        <v>899</v>
      </c>
      <c r="D36" s="68" t="s">
        <v>900</v>
      </c>
      <c r="E36" s="49">
        <v>114600</v>
      </c>
      <c r="F36" s="49">
        <v>114600</v>
      </c>
      <c r="G36" s="49">
        <v>114600</v>
      </c>
      <c r="H36" s="49">
        <v>114600</v>
      </c>
      <c r="I36" s="49">
        <v>114600</v>
      </c>
      <c r="J36" s="36" t="s">
        <v>526</v>
      </c>
      <c r="K36" s="68" t="s">
        <v>905</v>
      </c>
      <c r="L36" s="36" t="s">
        <v>99</v>
      </c>
    </row>
    <row r="37" spans="1:12" x14ac:dyDescent="0.35">
      <c r="A37" s="38"/>
      <c r="B37" s="34" t="s">
        <v>901</v>
      </c>
      <c r="C37" s="34" t="s">
        <v>902</v>
      </c>
      <c r="D37" s="35" t="s">
        <v>903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528</v>
      </c>
      <c r="K37" s="35" t="s">
        <v>906</v>
      </c>
      <c r="L37" s="34"/>
    </row>
    <row r="38" spans="1:12" x14ac:dyDescent="0.35">
      <c r="A38" s="38"/>
      <c r="B38" s="34"/>
      <c r="C38" s="34" t="s">
        <v>904</v>
      </c>
      <c r="D38" s="35" t="s">
        <v>543</v>
      </c>
      <c r="E38" s="38"/>
      <c r="F38" s="38"/>
      <c r="G38" s="38"/>
      <c r="H38" s="38"/>
      <c r="J38" s="34" t="s">
        <v>907</v>
      </c>
      <c r="K38" s="35" t="s">
        <v>530</v>
      </c>
      <c r="L38" s="34"/>
    </row>
    <row r="39" spans="1:12" x14ac:dyDescent="0.35">
      <c r="A39" s="38"/>
      <c r="B39" s="34"/>
      <c r="C39" s="34" t="s">
        <v>868</v>
      </c>
      <c r="D39" s="35"/>
      <c r="E39" s="34"/>
      <c r="F39" s="34"/>
      <c r="G39" s="34"/>
      <c r="H39" s="38"/>
      <c r="J39" s="34"/>
      <c r="K39" s="35"/>
      <c r="L39" s="34"/>
    </row>
    <row r="40" spans="1:12" x14ac:dyDescent="0.35">
      <c r="A40" s="106"/>
      <c r="B40" s="7"/>
      <c r="C40" s="7"/>
      <c r="D40" s="56"/>
      <c r="E40" s="57"/>
      <c r="F40" s="57"/>
      <c r="G40" s="57"/>
      <c r="H40" s="57"/>
      <c r="I40" s="67"/>
      <c r="J40" s="7"/>
      <c r="K40" s="56"/>
      <c r="L40" s="7"/>
    </row>
    <row r="42" spans="1:12" x14ac:dyDescent="0.35">
      <c r="E42" s="158"/>
      <c r="F42" s="158"/>
      <c r="G42" s="158"/>
      <c r="H42" s="158"/>
      <c r="I42" s="158"/>
    </row>
    <row r="49" spans="12:12" x14ac:dyDescent="0.35">
      <c r="L49" s="326">
        <v>106</v>
      </c>
    </row>
    <row r="50" spans="12:12" x14ac:dyDescent="0.35">
      <c r="L50" s="326"/>
    </row>
  </sheetData>
  <mergeCells count="10">
    <mergeCell ref="L49:L50"/>
    <mergeCell ref="L24:L25"/>
    <mergeCell ref="A3:K3"/>
    <mergeCell ref="D1:J1"/>
    <mergeCell ref="A2:L2"/>
    <mergeCell ref="A28:K28"/>
    <mergeCell ref="E33:I33"/>
    <mergeCell ref="D26:J26"/>
    <mergeCell ref="A27:L27"/>
    <mergeCell ref="E8:I8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"/>
  <sheetViews>
    <sheetView zoomScale="110" zoomScaleNormal="110" zoomScaleSheetLayoutView="110" workbookViewId="0">
      <selection activeCell="B14" sqref="B14"/>
    </sheetView>
  </sheetViews>
  <sheetFormatPr defaultRowHeight="21" x14ac:dyDescent="0.35"/>
  <cols>
    <col min="1" max="1" width="3.5" style="139" customWidth="1"/>
    <col min="2" max="2" width="9.625" style="6" customWidth="1"/>
    <col min="3" max="3" width="8.375" style="6" customWidth="1"/>
    <col min="4" max="4" width="14.875" style="6" customWidth="1"/>
    <col min="5" max="5" width="15" style="6" customWidth="1"/>
    <col min="6" max="6" width="30.5" style="273" customWidth="1"/>
    <col min="7" max="7" width="8.75" style="6" customWidth="1"/>
    <col min="8" max="8" width="8.125" style="6" customWidth="1"/>
    <col min="9" max="10" width="8.375" style="6" customWidth="1"/>
    <col min="11" max="11" width="8.5" style="6" customWidth="1"/>
    <col min="12" max="12" width="8.625" style="6" customWidth="1"/>
    <col min="13" max="16384" width="9" style="6"/>
  </cols>
  <sheetData>
    <row r="1" spans="1:13" x14ac:dyDescent="0.35">
      <c r="A1" s="329" t="s">
        <v>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19"/>
    </row>
    <row r="2" spans="1:13" ht="21" customHeight="1" x14ac:dyDescent="0.35">
      <c r="A2" s="337" t="s">
        <v>968</v>
      </c>
      <c r="B2" s="337"/>
      <c r="C2" s="337"/>
      <c r="D2" s="337"/>
      <c r="E2" s="337"/>
      <c r="F2" s="337"/>
      <c r="G2" s="337"/>
      <c r="H2" s="337"/>
      <c r="I2" s="337"/>
      <c r="J2" s="337"/>
      <c r="K2" s="344"/>
      <c r="L2" s="120" t="s">
        <v>967</v>
      </c>
      <c r="M2" s="149"/>
    </row>
    <row r="3" spans="1:13" ht="21" customHeight="1" x14ac:dyDescent="0.35">
      <c r="A3" s="345" t="s">
        <v>89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29"/>
      <c r="M3" s="149"/>
    </row>
    <row r="4" spans="1:13" x14ac:dyDescent="0.35">
      <c r="A4" s="26"/>
      <c r="B4" s="25"/>
      <c r="C4" s="25"/>
      <c r="D4" s="25"/>
      <c r="E4" s="42"/>
      <c r="F4" s="268" t="s">
        <v>30</v>
      </c>
      <c r="G4" s="330" t="s">
        <v>31</v>
      </c>
      <c r="H4" s="331"/>
      <c r="I4" s="331"/>
      <c r="J4" s="331"/>
      <c r="K4" s="332"/>
      <c r="L4" s="26" t="s">
        <v>34</v>
      </c>
      <c r="M4" s="149"/>
    </row>
    <row r="5" spans="1:13" x14ac:dyDescent="0.35">
      <c r="A5" s="43" t="s">
        <v>35</v>
      </c>
      <c r="B5" s="44" t="s">
        <v>90</v>
      </c>
      <c r="C5" s="44" t="s">
        <v>91</v>
      </c>
      <c r="D5" s="44" t="s">
        <v>92</v>
      </c>
      <c r="E5" s="44" t="s">
        <v>93</v>
      </c>
      <c r="F5" s="269" t="s">
        <v>94</v>
      </c>
      <c r="G5" s="44">
        <v>2561</v>
      </c>
      <c r="H5" s="44">
        <v>2562</v>
      </c>
      <c r="I5" s="44">
        <v>2563</v>
      </c>
      <c r="J5" s="44">
        <v>2564</v>
      </c>
      <c r="K5" s="44">
        <v>2565</v>
      </c>
      <c r="L5" s="43" t="s">
        <v>39</v>
      </c>
      <c r="M5" s="21"/>
    </row>
    <row r="6" spans="1:13" x14ac:dyDescent="0.35">
      <c r="A6" s="32"/>
      <c r="B6" s="31"/>
      <c r="C6" s="31"/>
      <c r="D6" s="31"/>
      <c r="E6" s="31"/>
      <c r="F6" s="270"/>
      <c r="G6" s="31" t="s">
        <v>17</v>
      </c>
      <c r="H6" s="32" t="s">
        <v>17</v>
      </c>
      <c r="I6" s="32" t="s">
        <v>17</v>
      </c>
      <c r="J6" s="32" t="s">
        <v>17</v>
      </c>
      <c r="K6" s="32" t="s">
        <v>17</v>
      </c>
      <c r="L6" s="32"/>
      <c r="M6" s="21"/>
    </row>
    <row r="7" spans="1:13" x14ac:dyDescent="0.35">
      <c r="A7" s="48">
        <v>1</v>
      </c>
      <c r="B7" s="50" t="s">
        <v>95</v>
      </c>
      <c r="C7" s="34" t="s">
        <v>96</v>
      </c>
      <c r="D7" s="34" t="s">
        <v>97</v>
      </c>
      <c r="E7" s="34" t="s">
        <v>98</v>
      </c>
      <c r="F7" s="126" t="s">
        <v>1197</v>
      </c>
      <c r="G7" s="37">
        <v>16000</v>
      </c>
      <c r="H7" s="37">
        <v>16000</v>
      </c>
      <c r="I7" s="37">
        <v>17000</v>
      </c>
      <c r="J7" s="37">
        <v>17000</v>
      </c>
      <c r="K7" s="37">
        <v>17000</v>
      </c>
      <c r="L7" s="34" t="s">
        <v>99</v>
      </c>
      <c r="M7" s="21"/>
    </row>
    <row r="8" spans="1:13" x14ac:dyDescent="0.35">
      <c r="A8" s="38"/>
      <c r="B8" s="34"/>
      <c r="C8" s="34"/>
      <c r="D8" s="34" t="s">
        <v>100</v>
      </c>
      <c r="E8" s="34" t="s">
        <v>101</v>
      </c>
      <c r="F8" s="126" t="s">
        <v>1901</v>
      </c>
      <c r="G8" s="38" t="s">
        <v>46</v>
      </c>
      <c r="H8" s="38" t="s">
        <v>46</v>
      </c>
      <c r="I8" s="38" t="s">
        <v>46</v>
      </c>
      <c r="J8" s="38" t="s">
        <v>46</v>
      </c>
      <c r="K8" s="38" t="s">
        <v>46</v>
      </c>
      <c r="L8" s="34"/>
      <c r="M8" s="21"/>
    </row>
    <row r="9" spans="1:13" ht="21" customHeight="1" x14ac:dyDescent="0.35">
      <c r="A9" s="38"/>
      <c r="B9" s="34"/>
      <c r="C9" s="34"/>
      <c r="D9" s="34"/>
      <c r="E9" s="34" t="s">
        <v>102</v>
      </c>
      <c r="F9" s="126" t="s">
        <v>1198</v>
      </c>
      <c r="G9" s="38"/>
      <c r="H9" s="34"/>
      <c r="I9" s="34"/>
      <c r="J9" s="34"/>
      <c r="K9" s="34"/>
      <c r="L9" s="34"/>
      <c r="M9" s="149"/>
    </row>
    <row r="10" spans="1:13" x14ac:dyDescent="0.35">
      <c r="A10" s="38"/>
      <c r="B10" s="34"/>
      <c r="C10" s="34"/>
      <c r="D10" s="34"/>
      <c r="E10" s="34" t="s">
        <v>103</v>
      </c>
      <c r="F10" s="126" t="s">
        <v>1199</v>
      </c>
      <c r="G10" s="34"/>
      <c r="H10" s="34"/>
      <c r="I10" s="34"/>
      <c r="J10" s="34"/>
      <c r="K10" s="34"/>
      <c r="L10" s="34"/>
      <c r="M10" s="149"/>
    </row>
    <row r="11" spans="1:13" x14ac:dyDescent="0.35">
      <c r="A11" s="38"/>
      <c r="B11" s="34"/>
      <c r="C11" s="34"/>
      <c r="D11" s="34"/>
      <c r="E11" s="34"/>
      <c r="F11" s="126" t="s">
        <v>1200</v>
      </c>
      <c r="G11" s="34"/>
      <c r="H11" s="34"/>
      <c r="I11" s="34"/>
      <c r="J11" s="34"/>
      <c r="K11" s="34"/>
      <c r="L11" s="34"/>
      <c r="M11" s="149"/>
    </row>
    <row r="12" spans="1:13" x14ac:dyDescent="0.35">
      <c r="A12" s="38"/>
      <c r="B12" s="34"/>
      <c r="C12" s="34"/>
      <c r="D12" s="34"/>
      <c r="E12" s="34"/>
      <c r="F12" s="126" t="s">
        <v>1273</v>
      </c>
      <c r="G12" s="34"/>
      <c r="H12" s="34"/>
      <c r="I12" s="34"/>
      <c r="J12" s="34"/>
      <c r="K12" s="34"/>
      <c r="L12" s="34"/>
      <c r="M12" s="97"/>
    </row>
    <row r="13" spans="1:13" x14ac:dyDescent="0.35">
      <c r="A13" s="8"/>
      <c r="B13" s="7"/>
      <c r="C13" s="7"/>
      <c r="D13" s="7"/>
      <c r="E13" s="7"/>
      <c r="F13" s="131" t="s">
        <v>1201</v>
      </c>
      <c r="G13" s="7"/>
      <c r="H13" s="7"/>
      <c r="I13" s="7"/>
      <c r="J13" s="7"/>
      <c r="K13" s="7"/>
      <c r="L13" s="7"/>
      <c r="M13" s="65"/>
    </row>
    <row r="14" spans="1:13" x14ac:dyDescent="0.35">
      <c r="A14" s="48">
        <v>2</v>
      </c>
      <c r="B14" s="50" t="s">
        <v>95</v>
      </c>
      <c r="C14" s="34" t="s">
        <v>96</v>
      </c>
      <c r="D14" s="34" t="s">
        <v>961</v>
      </c>
      <c r="E14" s="34" t="s">
        <v>962</v>
      </c>
      <c r="F14" s="125" t="s">
        <v>963</v>
      </c>
      <c r="G14" s="34"/>
      <c r="H14" s="37">
        <v>28000</v>
      </c>
      <c r="I14" s="37"/>
      <c r="J14" s="37"/>
      <c r="K14" s="37"/>
      <c r="L14" s="34" t="s">
        <v>1007</v>
      </c>
      <c r="M14" s="65"/>
    </row>
    <row r="15" spans="1:13" x14ac:dyDescent="0.35">
      <c r="A15" s="38"/>
      <c r="B15" s="34" t="s">
        <v>1017</v>
      </c>
      <c r="C15" s="34"/>
      <c r="D15" s="34" t="s">
        <v>964</v>
      </c>
      <c r="E15" s="34" t="s">
        <v>965</v>
      </c>
      <c r="F15" s="125" t="s">
        <v>966</v>
      </c>
      <c r="G15" s="34"/>
      <c r="H15" s="38" t="s">
        <v>46</v>
      </c>
      <c r="I15" s="38"/>
      <c r="J15" s="38"/>
      <c r="K15" s="38"/>
      <c r="L15" s="34" t="s">
        <v>99</v>
      </c>
      <c r="M15" s="65"/>
    </row>
    <row r="16" spans="1:13" x14ac:dyDescent="0.35">
      <c r="A16" s="8"/>
      <c r="B16" s="7"/>
      <c r="C16" s="7"/>
      <c r="D16" s="7"/>
      <c r="E16" s="7"/>
      <c r="F16" s="131" t="s">
        <v>1989</v>
      </c>
      <c r="G16" s="7"/>
      <c r="H16" s="7"/>
      <c r="I16" s="7"/>
      <c r="J16" s="7"/>
      <c r="K16" s="7"/>
      <c r="L16" s="7"/>
      <c r="M16" s="65"/>
    </row>
    <row r="17" spans="1:13" x14ac:dyDescent="0.35">
      <c r="A17" s="92">
        <v>3</v>
      </c>
      <c r="B17" s="50" t="s">
        <v>95</v>
      </c>
      <c r="C17" s="34" t="s">
        <v>96</v>
      </c>
      <c r="D17" s="34" t="s">
        <v>935</v>
      </c>
      <c r="E17" s="34" t="s">
        <v>962</v>
      </c>
      <c r="F17" s="126" t="s">
        <v>1978</v>
      </c>
      <c r="G17" s="34"/>
      <c r="H17" s="37"/>
      <c r="I17" s="37"/>
      <c r="J17" s="37"/>
      <c r="K17" s="37">
        <v>108600</v>
      </c>
      <c r="L17" s="34" t="s">
        <v>99</v>
      </c>
      <c r="M17" s="65"/>
    </row>
    <row r="18" spans="1:13" x14ac:dyDescent="0.35">
      <c r="A18" s="38"/>
      <c r="B18" s="34"/>
      <c r="C18" s="34"/>
      <c r="D18" s="34"/>
      <c r="E18" s="34" t="s">
        <v>965</v>
      </c>
      <c r="F18" s="126" t="s">
        <v>1990</v>
      </c>
      <c r="G18" s="34"/>
      <c r="H18" s="38"/>
      <c r="I18" s="45"/>
      <c r="J18" s="34"/>
      <c r="K18" s="38" t="s">
        <v>46</v>
      </c>
      <c r="L18" s="34"/>
      <c r="M18" s="65"/>
    </row>
    <row r="19" spans="1:13" x14ac:dyDescent="0.35">
      <c r="A19" s="38"/>
      <c r="B19" s="34"/>
      <c r="C19" s="34"/>
      <c r="D19" s="34"/>
      <c r="E19" s="34"/>
      <c r="F19" s="126" t="s">
        <v>1979</v>
      </c>
      <c r="G19" s="34"/>
      <c r="H19" s="38"/>
      <c r="I19" s="34"/>
      <c r="J19" s="34"/>
      <c r="K19" s="65"/>
      <c r="L19" s="34"/>
      <c r="M19" s="65"/>
    </row>
    <row r="20" spans="1:13" x14ac:dyDescent="0.35">
      <c r="A20" s="38"/>
      <c r="B20" s="34"/>
      <c r="C20" s="34"/>
      <c r="D20" s="34"/>
      <c r="E20" s="34"/>
      <c r="F20" s="126" t="s">
        <v>1980</v>
      </c>
      <c r="G20" s="34"/>
      <c r="H20" s="38"/>
      <c r="I20" s="34"/>
      <c r="J20" s="34"/>
      <c r="K20" s="65"/>
      <c r="L20" s="34"/>
      <c r="M20" s="65"/>
    </row>
    <row r="21" spans="1:13" x14ac:dyDescent="0.35">
      <c r="A21" s="38"/>
      <c r="B21" s="34"/>
      <c r="C21" s="34"/>
      <c r="D21" s="34"/>
      <c r="E21" s="34"/>
      <c r="F21" s="126" t="s">
        <v>1981</v>
      </c>
      <c r="G21" s="34"/>
      <c r="H21" s="34"/>
      <c r="I21" s="34"/>
      <c r="J21" s="34"/>
      <c r="K21" s="65"/>
      <c r="L21" s="34"/>
      <c r="M21" s="65"/>
    </row>
    <row r="22" spans="1:13" x14ac:dyDescent="0.35">
      <c r="A22" s="38"/>
      <c r="B22" s="34"/>
      <c r="C22" s="34"/>
      <c r="D22" s="34"/>
      <c r="E22" s="34"/>
      <c r="F22" s="126" t="s">
        <v>1982</v>
      </c>
      <c r="G22" s="34"/>
      <c r="H22" s="34"/>
      <c r="I22" s="34"/>
      <c r="J22" s="34"/>
      <c r="K22" s="65"/>
      <c r="L22" s="34"/>
      <c r="M22" s="65"/>
    </row>
    <row r="23" spans="1:13" x14ac:dyDescent="0.35">
      <c r="A23" s="38"/>
      <c r="B23" s="34"/>
      <c r="C23" s="34"/>
      <c r="D23" s="34"/>
      <c r="E23" s="34"/>
      <c r="F23" s="126" t="s">
        <v>1983</v>
      </c>
      <c r="G23" s="34"/>
      <c r="H23" s="34"/>
      <c r="I23" s="34"/>
      <c r="J23" s="34"/>
      <c r="K23" s="65"/>
      <c r="L23" s="34"/>
      <c r="M23" s="65"/>
    </row>
    <row r="24" spans="1:13" x14ac:dyDescent="0.35">
      <c r="A24" s="38"/>
      <c r="B24" s="34"/>
      <c r="C24" s="34"/>
      <c r="D24" s="34"/>
      <c r="E24" s="34"/>
      <c r="F24" s="126" t="s">
        <v>1985</v>
      </c>
      <c r="G24" s="34"/>
      <c r="H24" s="34"/>
      <c r="I24" s="34"/>
      <c r="J24" s="34"/>
      <c r="K24" s="34"/>
      <c r="L24" s="324">
        <v>112</v>
      </c>
      <c r="M24" s="65"/>
    </row>
    <row r="25" spans="1:13" x14ac:dyDescent="0.35">
      <c r="A25" s="8"/>
      <c r="B25" s="7"/>
      <c r="C25" s="7"/>
      <c r="D25" s="7"/>
      <c r="E25" s="7"/>
      <c r="F25" s="131" t="s">
        <v>1984</v>
      </c>
      <c r="G25" s="7"/>
      <c r="H25" s="7"/>
      <c r="I25" s="7"/>
      <c r="J25" s="7"/>
      <c r="K25" s="7"/>
      <c r="L25" s="325"/>
      <c r="M25" s="65"/>
    </row>
    <row r="26" spans="1:13" x14ac:dyDescent="0.35">
      <c r="A26" s="329" t="s">
        <v>88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65"/>
    </row>
    <row r="27" spans="1:13" x14ac:dyDescent="0.35">
      <c r="A27" s="337" t="s">
        <v>968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44"/>
      <c r="L27" s="120" t="s">
        <v>967</v>
      </c>
      <c r="M27" s="65"/>
    </row>
    <row r="28" spans="1:13" x14ac:dyDescent="0.35">
      <c r="A28" s="345" t="s">
        <v>89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29"/>
      <c r="M28" s="65"/>
    </row>
    <row r="29" spans="1:13" x14ac:dyDescent="0.35">
      <c r="A29" s="26"/>
      <c r="B29" s="25"/>
      <c r="C29" s="25"/>
      <c r="D29" s="25"/>
      <c r="E29" s="42"/>
      <c r="F29" s="268" t="s">
        <v>30</v>
      </c>
      <c r="G29" s="330" t="s">
        <v>31</v>
      </c>
      <c r="H29" s="331"/>
      <c r="I29" s="331"/>
      <c r="J29" s="331"/>
      <c r="K29" s="332"/>
      <c r="L29" s="26" t="s">
        <v>34</v>
      </c>
      <c r="M29" s="65"/>
    </row>
    <row r="30" spans="1:13" x14ac:dyDescent="0.35">
      <c r="A30" s="43" t="s">
        <v>35</v>
      </c>
      <c r="B30" s="44" t="s">
        <v>90</v>
      </c>
      <c r="C30" s="44" t="s">
        <v>91</v>
      </c>
      <c r="D30" s="44" t="s">
        <v>92</v>
      </c>
      <c r="E30" s="44" t="s">
        <v>93</v>
      </c>
      <c r="F30" s="269" t="s">
        <v>94</v>
      </c>
      <c r="G30" s="44">
        <v>2561</v>
      </c>
      <c r="H30" s="44">
        <v>2562</v>
      </c>
      <c r="I30" s="44">
        <v>2563</v>
      </c>
      <c r="J30" s="44">
        <v>2564</v>
      </c>
      <c r="K30" s="44">
        <v>2565</v>
      </c>
      <c r="L30" s="43" t="s">
        <v>39</v>
      </c>
      <c r="M30" s="65"/>
    </row>
    <row r="31" spans="1:13" x14ac:dyDescent="0.35">
      <c r="A31" s="32"/>
      <c r="B31" s="31"/>
      <c r="C31" s="31"/>
      <c r="D31" s="31"/>
      <c r="E31" s="31"/>
      <c r="F31" s="270"/>
      <c r="G31" s="31" t="s">
        <v>17</v>
      </c>
      <c r="H31" s="32" t="s">
        <v>17</v>
      </c>
      <c r="I31" s="32" t="s">
        <v>17</v>
      </c>
      <c r="J31" s="32" t="s">
        <v>17</v>
      </c>
      <c r="K31" s="32" t="s">
        <v>17</v>
      </c>
      <c r="L31" s="32"/>
      <c r="M31" s="65"/>
    </row>
    <row r="32" spans="1:13" x14ac:dyDescent="0.35">
      <c r="A32" s="38"/>
      <c r="B32" s="34"/>
      <c r="C32" s="34"/>
      <c r="D32" s="34"/>
      <c r="E32" s="34"/>
      <c r="F32" s="126" t="s">
        <v>1986</v>
      </c>
      <c r="G32" s="34"/>
      <c r="H32" s="34"/>
      <c r="I32" s="34"/>
      <c r="J32" s="34"/>
      <c r="K32" s="65"/>
      <c r="L32" s="34"/>
      <c r="M32" s="65"/>
    </row>
    <row r="33" spans="1:13" x14ac:dyDescent="0.35">
      <c r="A33" s="38"/>
      <c r="B33" s="34"/>
      <c r="C33" s="34"/>
      <c r="D33" s="34"/>
      <c r="E33" s="34"/>
      <c r="F33" s="126" t="s">
        <v>1995</v>
      </c>
      <c r="G33" s="34"/>
      <c r="H33" s="34"/>
      <c r="I33" s="34"/>
      <c r="J33" s="34"/>
      <c r="K33" s="65"/>
      <c r="L33" s="34"/>
      <c r="M33" s="133"/>
    </row>
    <row r="34" spans="1:13" x14ac:dyDescent="0.35">
      <c r="A34" s="38"/>
      <c r="B34" s="34"/>
      <c r="C34" s="34"/>
      <c r="D34" s="34"/>
      <c r="E34" s="34"/>
      <c r="F34" s="126" t="s">
        <v>1987</v>
      </c>
      <c r="G34" s="34"/>
      <c r="H34" s="34"/>
      <c r="I34" s="34"/>
      <c r="J34" s="34"/>
      <c r="K34" s="65"/>
      <c r="L34" s="34"/>
      <c r="M34" s="65"/>
    </row>
    <row r="35" spans="1:13" x14ac:dyDescent="0.35">
      <c r="A35" s="38"/>
      <c r="B35" s="34"/>
      <c r="C35" s="34"/>
      <c r="D35" s="34"/>
      <c r="E35" s="34"/>
      <c r="F35" s="126" t="s">
        <v>1988</v>
      </c>
      <c r="G35" s="34"/>
      <c r="H35" s="34"/>
      <c r="I35" s="34"/>
      <c r="J35" s="34"/>
      <c r="K35" s="65"/>
      <c r="L35" s="34"/>
      <c r="M35" s="65"/>
    </row>
    <row r="36" spans="1:13" x14ac:dyDescent="0.35">
      <c r="A36" s="8"/>
      <c r="B36" s="7"/>
      <c r="C36" s="7"/>
      <c r="D36" s="7"/>
      <c r="E36" s="7"/>
      <c r="F36" s="131" t="s">
        <v>1750</v>
      </c>
      <c r="G36" s="7"/>
      <c r="H36" s="7"/>
      <c r="I36" s="7"/>
      <c r="J36" s="7"/>
      <c r="K36" s="67"/>
      <c r="L36" s="7"/>
      <c r="M36" s="65"/>
    </row>
    <row r="37" spans="1:13" x14ac:dyDescent="0.35">
      <c r="A37" s="92">
        <v>4</v>
      </c>
      <c r="B37" s="50" t="s">
        <v>95</v>
      </c>
      <c r="C37" s="34" t="s">
        <v>96</v>
      </c>
      <c r="D37" s="34" t="s">
        <v>935</v>
      </c>
      <c r="E37" s="34" t="s">
        <v>962</v>
      </c>
      <c r="F37" s="126" t="s">
        <v>1991</v>
      </c>
      <c r="G37" s="34"/>
      <c r="H37" s="34"/>
      <c r="I37" s="37">
        <v>51000</v>
      </c>
      <c r="J37" s="34"/>
      <c r="K37" s="65"/>
      <c r="L37" s="34" t="s">
        <v>99</v>
      </c>
      <c r="M37" s="65"/>
    </row>
    <row r="38" spans="1:13" x14ac:dyDescent="0.35">
      <c r="A38" s="48"/>
      <c r="B38" s="34"/>
      <c r="C38" s="34"/>
      <c r="D38" s="34"/>
      <c r="E38" s="34" t="s">
        <v>965</v>
      </c>
      <c r="F38" s="126" t="s">
        <v>1996</v>
      </c>
      <c r="G38" s="34"/>
      <c r="H38" s="34"/>
      <c r="I38" s="38" t="s">
        <v>46</v>
      </c>
      <c r="J38" s="34"/>
      <c r="K38" s="65"/>
      <c r="L38" s="34"/>
      <c r="M38" s="65"/>
    </row>
    <row r="39" spans="1:13" x14ac:dyDescent="0.35">
      <c r="A39" s="48"/>
      <c r="B39" s="34"/>
      <c r="C39" s="34"/>
      <c r="D39" s="34"/>
      <c r="E39" s="65"/>
      <c r="F39" s="126" t="s">
        <v>1992</v>
      </c>
      <c r="G39" s="34"/>
      <c r="H39" s="34"/>
      <c r="I39" s="37"/>
      <c r="J39" s="34"/>
      <c r="K39" s="65"/>
      <c r="L39" s="34"/>
      <c r="M39" s="65"/>
    </row>
    <row r="40" spans="1:13" x14ac:dyDescent="0.35">
      <c r="A40" s="38"/>
      <c r="B40" s="34"/>
      <c r="C40" s="34"/>
      <c r="D40" s="34"/>
      <c r="F40" s="126" t="s">
        <v>1993</v>
      </c>
      <c r="G40" s="34"/>
      <c r="H40" s="34"/>
      <c r="I40" s="45"/>
      <c r="J40" s="34"/>
      <c r="K40" s="65"/>
      <c r="L40" s="34"/>
      <c r="M40" s="65"/>
    </row>
    <row r="41" spans="1:13" x14ac:dyDescent="0.35">
      <c r="A41" s="38"/>
      <c r="B41" s="34"/>
      <c r="C41" s="34"/>
      <c r="D41" s="34"/>
      <c r="E41" s="34"/>
      <c r="F41" s="126" t="s">
        <v>1994</v>
      </c>
      <c r="G41" s="34"/>
      <c r="H41" s="34"/>
      <c r="I41" s="34"/>
      <c r="J41" s="34"/>
      <c r="K41" s="65"/>
      <c r="L41" s="34"/>
      <c r="M41" s="65"/>
    </row>
    <row r="42" spans="1:13" x14ac:dyDescent="0.35">
      <c r="A42" s="8"/>
      <c r="B42" s="7"/>
      <c r="C42" s="7"/>
      <c r="D42" s="7"/>
      <c r="E42" s="7"/>
      <c r="F42" s="131" t="s">
        <v>1750</v>
      </c>
      <c r="G42" s="7"/>
      <c r="H42" s="7"/>
      <c r="I42" s="7"/>
      <c r="J42" s="7"/>
      <c r="K42" s="147"/>
      <c r="L42" s="7"/>
      <c r="M42" s="65"/>
    </row>
    <row r="43" spans="1:13" s="65" customFormat="1" x14ac:dyDescent="0.35">
      <c r="A43" s="33">
        <v>5</v>
      </c>
      <c r="B43" s="50" t="s">
        <v>1207</v>
      </c>
      <c r="C43" s="34" t="s">
        <v>96</v>
      </c>
      <c r="D43" s="34" t="s">
        <v>97</v>
      </c>
      <c r="E43" s="34" t="s">
        <v>98</v>
      </c>
      <c r="F43" s="126" t="s">
        <v>1902</v>
      </c>
      <c r="G43" s="34"/>
      <c r="H43" s="37"/>
      <c r="I43" s="37">
        <v>23000</v>
      </c>
      <c r="J43" s="34"/>
      <c r="K43" s="34" t="s">
        <v>482</v>
      </c>
      <c r="L43" s="34" t="s">
        <v>1007</v>
      </c>
    </row>
    <row r="44" spans="1:13" s="65" customFormat="1" x14ac:dyDescent="0.35">
      <c r="A44" s="38"/>
      <c r="B44" s="50" t="s">
        <v>1206</v>
      </c>
      <c r="C44" s="34"/>
      <c r="D44" s="34" t="s">
        <v>100</v>
      </c>
      <c r="E44" s="34" t="s">
        <v>101</v>
      </c>
      <c r="F44" s="126" t="s">
        <v>1208</v>
      </c>
      <c r="G44" s="34"/>
      <c r="H44" s="38"/>
      <c r="I44" s="38" t="s">
        <v>46</v>
      </c>
      <c r="J44" s="34"/>
      <c r="K44" s="34"/>
      <c r="L44" s="34"/>
    </row>
    <row r="45" spans="1:13" s="65" customFormat="1" x14ac:dyDescent="0.35">
      <c r="A45" s="38"/>
      <c r="B45" s="34"/>
      <c r="C45" s="34"/>
      <c r="D45" s="34" t="s">
        <v>1009</v>
      </c>
      <c r="E45" s="34" t="s">
        <v>102</v>
      </c>
      <c r="F45" s="128" t="s">
        <v>1210</v>
      </c>
      <c r="G45" s="34"/>
      <c r="H45" s="34"/>
      <c r="I45" s="34"/>
      <c r="J45" s="34"/>
      <c r="K45" s="34"/>
      <c r="L45" s="34"/>
    </row>
    <row r="46" spans="1:13" s="65" customFormat="1" x14ac:dyDescent="0.35">
      <c r="A46" s="38"/>
      <c r="B46" s="34"/>
      <c r="C46" s="34"/>
      <c r="D46" s="34"/>
      <c r="E46" s="34" t="s">
        <v>103</v>
      </c>
      <c r="F46" s="126" t="s">
        <v>1209</v>
      </c>
      <c r="G46" s="34"/>
      <c r="H46" s="34"/>
      <c r="I46" s="34"/>
      <c r="J46" s="34"/>
      <c r="K46" s="34"/>
      <c r="L46" s="34"/>
    </row>
    <row r="47" spans="1:13" s="65" customFormat="1" x14ac:dyDescent="0.35">
      <c r="A47" s="38"/>
      <c r="B47" s="34"/>
      <c r="C47" s="34"/>
      <c r="D47" s="34"/>
      <c r="E47" s="34"/>
      <c r="F47" s="132" t="s">
        <v>1010</v>
      </c>
      <c r="G47" s="34"/>
      <c r="H47" s="34"/>
      <c r="I47" s="34"/>
      <c r="J47" s="34"/>
      <c r="K47" s="34"/>
      <c r="L47" s="34"/>
    </row>
    <row r="48" spans="1:13" s="65" customFormat="1" x14ac:dyDescent="0.35">
      <c r="A48" s="38"/>
      <c r="B48" s="34"/>
      <c r="C48" s="34"/>
      <c r="D48" s="34"/>
      <c r="E48" s="34"/>
      <c r="F48" s="132" t="s">
        <v>1011</v>
      </c>
      <c r="G48" s="34"/>
      <c r="H48" s="34"/>
      <c r="I48" s="34"/>
      <c r="J48" s="34"/>
      <c r="K48" s="34"/>
      <c r="L48" s="34"/>
    </row>
    <row r="49" spans="1:13" s="65" customFormat="1" x14ac:dyDescent="0.35">
      <c r="A49" s="48"/>
      <c r="B49" s="34"/>
      <c r="C49" s="34"/>
      <c r="D49" s="34"/>
      <c r="E49" s="34"/>
      <c r="F49" s="126" t="s">
        <v>1012</v>
      </c>
      <c r="G49" s="34"/>
      <c r="H49" s="37"/>
      <c r="I49" s="34"/>
      <c r="J49" s="34"/>
      <c r="K49" s="34"/>
      <c r="L49" s="324">
        <v>113</v>
      </c>
    </row>
    <row r="50" spans="1:13" s="65" customFormat="1" x14ac:dyDescent="0.35">
      <c r="A50" s="8"/>
      <c r="B50" s="7"/>
      <c r="C50" s="7"/>
      <c r="D50" s="7"/>
      <c r="E50" s="7"/>
      <c r="F50" s="108" t="s">
        <v>1205</v>
      </c>
      <c r="G50" s="7"/>
      <c r="H50" s="8"/>
      <c r="I50" s="7"/>
      <c r="J50" s="7"/>
      <c r="K50" s="7"/>
      <c r="L50" s="325"/>
    </row>
    <row r="51" spans="1:13" s="65" customFormat="1" x14ac:dyDescent="0.35">
      <c r="A51" s="329" t="s">
        <v>88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</row>
    <row r="52" spans="1:13" x14ac:dyDescent="0.35">
      <c r="A52" s="337" t="s">
        <v>968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44"/>
      <c r="L52" s="120" t="s">
        <v>967</v>
      </c>
      <c r="M52" s="65"/>
    </row>
    <row r="53" spans="1:13" x14ac:dyDescent="0.35">
      <c r="A53" s="345" t="s">
        <v>89</v>
      </c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29"/>
      <c r="M53" s="65"/>
    </row>
    <row r="54" spans="1:13" x14ac:dyDescent="0.35">
      <c r="A54" s="26"/>
      <c r="B54" s="25"/>
      <c r="C54" s="25"/>
      <c r="D54" s="25"/>
      <c r="E54" s="42"/>
      <c r="F54" s="268" t="s">
        <v>30</v>
      </c>
      <c r="G54" s="330" t="s">
        <v>31</v>
      </c>
      <c r="H54" s="331"/>
      <c r="I54" s="331"/>
      <c r="J54" s="331"/>
      <c r="K54" s="332"/>
      <c r="L54" s="26" t="s">
        <v>34</v>
      </c>
      <c r="M54" s="65"/>
    </row>
    <row r="55" spans="1:13" x14ac:dyDescent="0.35">
      <c r="A55" s="43" t="s">
        <v>35</v>
      </c>
      <c r="B55" s="44" t="s">
        <v>90</v>
      </c>
      <c r="C55" s="44" t="s">
        <v>91</v>
      </c>
      <c r="D55" s="44" t="s">
        <v>92</v>
      </c>
      <c r="E55" s="44" t="s">
        <v>93</v>
      </c>
      <c r="F55" s="269" t="s">
        <v>94</v>
      </c>
      <c r="G55" s="44">
        <v>2561</v>
      </c>
      <c r="H55" s="44">
        <v>2562</v>
      </c>
      <c r="I55" s="44">
        <v>2563</v>
      </c>
      <c r="J55" s="44">
        <v>2564</v>
      </c>
      <c r="K55" s="44">
        <v>2565</v>
      </c>
      <c r="L55" s="43" t="s">
        <v>39</v>
      </c>
      <c r="M55" s="65"/>
    </row>
    <row r="56" spans="1:13" x14ac:dyDescent="0.35">
      <c r="A56" s="32"/>
      <c r="B56" s="31"/>
      <c r="C56" s="31"/>
      <c r="D56" s="31"/>
      <c r="E56" s="31"/>
      <c r="F56" s="270"/>
      <c r="G56" s="31" t="s">
        <v>17</v>
      </c>
      <c r="H56" s="32" t="s">
        <v>17</v>
      </c>
      <c r="I56" s="32" t="s">
        <v>17</v>
      </c>
      <c r="J56" s="32" t="s">
        <v>17</v>
      </c>
      <c r="K56" s="32" t="s">
        <v>17</v>
      </c>
      <c r="L56" s="32"/>
      <c r="M56" s="65"/>
    </row>
    <row r="57" spans="1:13" x14ac:dyDescent="0.35">
      <c r="A57" s="95">
        <v>6</v>
      </c>
      <c r="B57" s="211" t="s">
        <v>95</v>
      </c>
      <c r="C57" s="280" t="s">
        <v>96</v>
      </c>
      <c r="D57" s="280" t="s">
        <v>1735</v>
      </c>
      <c r="E57" s="280" t="s">
        <v>1738</v>
      </c>
      <c r="F57" s="307" t="s">
        <v>1739</v>
      </c>
      <c r="G57" s="36"/>
      <c r="H57" s="36"/>
      <c r="I57" s="36"/>
      <c r="J57" s="36"/>
      <c r="K57" s="49">
        <v>729000</v>
      </c>
      <c r="L57" s="36" t="s">
        <v>99</v>
      </c>
      <c r="M57" s="65"/>
    </row>
    <row r="58" spans="1:13" x14ac:dyDescent="0.35">
      <c r="A58" s="38"/>
      <c r="B58" s="34"/>
      <c r="C58" s="34"/>
      <c r="D58" s="34" t="s">
        <v>1736</v>
      </c>
      <c r="E58" s="34" t="s">
        <v>1737</v>
      </c>
      <c r="F58" s="126" t="s">
        <v>1008</v>
      </c>
      <c r="G58" s="34"/>
      <c r="H58" s="34"/>
      <c r="I58" s="34"/>
      <c r="J58" s="34"/>
      <c r="K58" s="34"/>
      <c r="L58" s="34"/>
      <c r="M58" s="65"/>
    </row>
    <row r="59" spans="1:13" x14ac:dyDescent="0.35">
      <c r="A59" s="38"/>
      <c r="B59" s="34"/>
      <c r="C59" s="34"/>
      <c r="D59" s="34"/>
      <c r="E59" s="34"/>
      <c r="F59" s="126" t="s">
        <v>1740</v>
      </c>
      <c r="G59" s="34"/>
      <c r="H59" s="34"/>
      <c r="I59" s="34"/>
      <c r="J59" s="34"/>
      <c r="K59" s="34"/>
      <c r="L59" s="34"/>
      <c r="M59" s="65"/>
    </row>
    <row r="60" spans="1:13" x14ac:dyDescent="0.35">
      <c r="A60" s="38"/>
      <c r="B60" s="34"/>
      <c r="C60" s="34"/>
      <c r="D60" s="34"/>
      <c r="E60" s="34"/>
      <c r="F60" s="126" t="s">
        <v>1741</v>
      </c>
      <c r="G60" s="34"/>
      <c r="H60" s="34"/>
      <c r="I60" s="34"/>
      <c r="J60" s="34"/>
      <c r="K60" s="34"/>
      <c r="L60" s="34"/>
      <c r="M60" s="65"/>
    </row>
    <row r="61" spans="1:13" x14ac:dyDescent="0.35">
      <c r="A61" s="38"/>
      <c r="B61" s="34"/>
      <c r="C61" s="34"/>
      <c r="D61" s="34"/>
      <c r="E61" s="34"/>
      <c r="F61" s="126" t="s">
        <v>1742</v>
      </c>
      <c r="G61" s="34"/>
      <c r="H61" s="34"/>
      <c r="I61" s="34"/>
      <c r="J61" s="34"/>
      <c r="K61" s="34"/>
      <c r="L61" s="34"/>
      <c r="M61" s="65"/>
    </row>
    <row r="62" spans="1:13" x14ac:dyDescent="0.35">
      <c r="A62" s="38"/>
      <c r="B62" s="34"/>
      <c r="C62" s="34"/>
      <c r="D62" s="34"/>
      <c r="E62" s="34"/>
      <c r="F62" s="126" t="s">
        <v>1743</v>
      </c>
      <c r="G62" s="34"/>
      <c r="H62" s="34"/>
      <c r="I62" s="34"/>
      <c r="J62" s="34"/>
      <c r="K62" s="34"/>
      <c r="L62" s="34"/>
      <c r="M62" s="65"/>
    </row>
    <row r="63" spans="1:13" x14ac:dyDescent="0.35">
      <c r="A63" s="38"/>
      <c r="B63" s="34"/>
      <c r="C63" s="34"/>
      <c r="D63" s="34"/>
      <c r="E63" s="34"/>
      <c r="F63" s="126" t="s">
        <v>1744</v>
      </c>
      <c r="G63" s="34"/>
      <c r="H63" s="34"/>
      <c r="I63" s="34"/>
      <c r="J63" s="34"/>
      <c r="K63" s="34"/>
      <c r="L63" s="34"/>
      <c r="M63" s="65"/>
    </row>
    <row r="64" spans="1:13" x14ac:dyDescent="0.35">
      <c r="A64" s="38"/>
      <c r="B64" s="34"/>
      <c r="C64" s="34"/>
      <c r="D64" s="34"/>
      <c r="E64" s="34"/>
      <c r="F64" s="126" t="s">
        <v>1745</v>
      </c>
      <c r="G64" s="34"/>
      <c r="H64" s="34"/>
      <c r="I64" s="34"/>
      <c r="J64" s="34"/>
      <c r="K64" s="34"/>
      <c r="L64" s="34"/>
      <c r="M64" s="65"/>
    </row>
    <row r="65" spans="1:13" x14ac:dyDescent="0.35">
      <c r="A65" s="38"/>
      <c r="B65" s="34"/>
      <c r="C65" s="34"/>
      <c r="D65" s="34"/>
      <c r="E65" s="34"/>
      <c r="F65" s="126" t="s">
        <v>1746</v>
      </c>
      <c r="G65" s="34"/>
      <c r="H65" s="34"/>
      <c r="I65" s="34"/>
      <c r="J65" s="34"/>
      <c r="K65" s="34"/>
      <c r="L65" s="34"/>
      <c r="M65" s="65"/>
    </row>
    <row r="66" spans="1:13" x14ac:dyDescent="0.35">
      <c r="A66" s="38"/>
      <c r="B66" s="34"/>
      <c r="C66" s="34"/>
      <c r="D66" s="34"/>
      <c r="E66" s="34"/>
      <c r="F66" s="126" t="s">
        <v>1747</v>
      </c>
      <c r="G66" s="34"/>
      <c r="H66" s="34"/>
      <c r="I66" s="34"/>
      <c r="J66" s="34"/>
      <c r="K66" s="34"/>
      <c r="L66" s="34"/>
      <c r="M66" s="65"/>
    </row>
    <row r="67" spans="1:13" x14ac:dyDescent="0.35">
      <c r="A67" s="38"/>
      <c r="B67" s="34"/>
      <c r="C67" s="34"/>
      <c r="D67" s="34"/>
      <c r="E67" s="34"/>
      <c r="F67" s="126" t="s">
        <v>1748</v>
      </c>
      <c r="G67" s="34"/>
      <c r="H67" s="34"/>
      <c r="I67" s="34"/>
      <c r="J67" s="34"/>
      <c r="K67" s="34"/>
      <c r="L67" s="34"/>
      <c r="M67" s="65"/>
    </row>
    <row r="68" spans="1:13" x14ac:dyDescent="0.35">
      <c r="A68" s="38"/>
      <c r="B68" s="34"/>
      <c r="C68" s="34"/>
      <c r="D68" s="34"/>
      <c r="E68" s="34"/>
      <c r="F68" s="126" t="s">
        <v>1749</v>
      </c>
      <c r="G68" s="34"/>
      <c r="H68" s="34"/>
      <c r="I68" s="34"/>
      <c r="J68" s="34"/>
      <c r="K68" s="34"/>
      <c r="L68" s="34"/>
      <c r="M68" s="65"/>
    </row>
    <row r="69" spans="1:13" x14ac:dyDescent="0.35">
      <c r="A69" s="8"/>
      <c r="B69" s="7"/>
      <c r="C69" s="7"/>
      <c r="D69" s="7"/>
      <c r="E69" s="7"/>
      <c r="F69" s="131" t="s">
        <v>1750</v>
      </c>
      <c r="G69" s="7"/>
      <c r="H69" s="7"/>
      <c r="I69" s="7"/>
      <c r="J69" s="7"/>
      <c r="K69" s="7"/>
      <c r="L69" s="7"/>
      <c r="M69" s="65"/>
    </row>
    <row r="70" spans="1:13" x14ac:dyDescent="0.35">
      <c r="A70" s="97"/>
      <c r="B70" s="65"/>
      <c r="C70" s="65"/>
      <c r="D70" s="65"/>
      <c r="E70" s="65"/>
      <c r="F70" s="210"/>
      <c r="G70" s="65"/>
      <c r="H70" s="65"/>
      <c r="I70" s="65"/>
      <c r="J70" s="65"/>
      <c r="K70" s="65"/>
      <c r="L70" s="65"/>
      <c r="M70" s="65"/>
    </row>
    <row r="71" spans="1:13" x14ac:dyDescent="0.35">
      <c r="A71" s="97"/>
      <c r="B71" s="65"/>
      <c r="C71" s="65"/>
      <c r="D71" s="65"/>
      <c r="E71" s="65"/>
      <c r="F71" s="210"/>
      <c r="G71" s="65"/>
      <c r="H71" s="65"/>
      <c r="I71" s="65"/>
      <c r="J71" s="65"/>
      <c r="K71" s="65"/>
      <c r="L71" s="65"/>
      <c r="M71" s="65"/>
    </row>
    <row r="72" spans="1:13" x14ac:dyDescent="0.35">
      <c r="A72" s="97"/>
      <c r="B72" s="65"/>
      <c r="C72" s="65"/>
      <c r="D72" s="65"/>
      <c r="E72" s="65"/>
      <c r="F72" s="210"/>
      <c r="G72" s="65"/>
      <c r="H72" s="65"/>
      <c r="I72" s="65"/>
      <c r="J72" s="65"/>
      <c r="K72" s="65"/>
      <c r="L72" s="65"/>
      <c r="M72" s="65"/>
    </row>
    <row r="73" spans="1:13" x14ac:dyDescent="0.35">
      <c r="A73" s="97"/>
      <c r="B73" s="65"/>
      <c r="C73" s="65"/>
      <c r="D73" s="65"/>
      <c r="E73" s="65"/>
      <c r="F73" s="210"/>
      <c r="G73" s="65"/>
      <c r="H73" s="65"/>
      <c r="I73" s="65"/>
      <c r="J73" s="65"/>
      <c r="K73" s="65"/>
      <c r="L73" s="65"/>
      <c r="M73" s="65"/>
    </row>
    <row r="74" spans="1:13" x14ac:dyDescent="0.35">
      <c r="A74" s="97"/>
      <c r="B74" s="65"/>
      <c r="C74" s="65"/>
      <c r="D74" s="65"/>
      <c r="E74" s="65"/>
      <c r="F74" s="210"/>
      <c r="G74" s="65"/>
      <c r="H74" s="65"/>
      <c r="I74" s="65"/>
      <c r="J74" s="65"/>
      <c r="K74" s="65"/>
      <c r="L74" s="326">
        <v>114</v>
      </c>
      <c r="M74" s="65"/>
    </row>
    <row r="75" spans="1:13" x14ac:dyDescent="0.35">
      <c r="A75" s="97"/>
      <c r="B75" s="65"/>
      <c r="C75" s="65"/>
      <c r="D75" s="65"/>
      <c r="E75" s="65"/>
      <c r="F75" s="210"/>
      <c r="G75" s="65"/>
      <c r="H75" s="65"/>
      <c r="I75" s="65"/>
      <c r="J75" s="65"/>
      <c r="K75" s="65"/>
      <c r="L75" s="326"/>
      <c r="M75" s="65"/>
    </row>
    <row r="76" spans="1:13" x14ac:dyDescent="0.35">
      <c r="A76" s="329" t="s">
        <v>88</v>
      </c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65"/>
    </row>
    <row r="77" spans="1:13" x14ac:dyDescent="0.35">
      <c r="A77" s="337" t="s">
        <v>968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44"/>
      <c r="L77" s="120" t="s">
        <v>967</v>
      </c>
      <c r="M77" s="65"/>
    </row>
    <row r="78" spans="1:13" x14ac:dyDescent="0.35">
      <c r="A78" s="345" t="s">
        <v>89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29"/>
      <c r="M78" s="65"/>
    </row>
    <row r="79" spans="1:13" x14ac:dyDescent="0.35">
      <c r="A79" s="26"/>
      <c r="B79" s="25"/>
      <c r="C79" s="25"/>
      <c r="D79" s="25"/>
      <c r="E79" s="42"/>
      <c r="F79" s="268" t="s">
        <v>30</v>
      </c>
      <c r="G79" s="330" t="s">
        <v>31</v>
      </c>
      <c r="H79" s="331"/>
      <c r="I79" s="331"/>
      <c r="J79" s="331"/>
      <c r="K79" s="332"/>
      <c r="L79" s="26" t="s">
        <v>34</v>
      </c>
      <c r="M79" s="65"/>
    </row>
    <row r="80" spans="1:13" x14ac:dyDescent="0.35">
      <c r="A80" s="43" t="s">
        <v>35</v>
      </c>
      <c r="B80" s="44" t="s">
        <v>90</v>
      </c>
      <c r="C80" s="44" t="s">
        <v>91</v>
      </c>
      <c r="D80" s="44" t="s">
        <v>92</v>
      </c>
      <c r="E80" s="44" t="s">
        <v>93</v>
      </c>
      <c r="F80" s="269" t="s">
        <v>94</v>
      </c>
      <c r="G80" s="44">
        <v>2561</v>
      </c>
      <c r="H80" s="44">
        <v>2562</v>
      </c>
      <c r="I80" s="44">
        <v>2563</v>
      </c>
      <c r="J80" s="44">
        <v>2564</v>
      </c>
      <c r="K80" s="44">
        <v>2565</v>
      </c>
      <c r="L80" s="43" t="s">
        <v>39</v>
      </c>
      <c r="M80" s="65"/>
    </row>
    <row r="81" spans="1:13" x14ac:dyDescent="0.35">
      <c r="A81" s="32"/>
      <c r="B81" s="31"/>
      <c r="C81" s="31"/>
      <c r="D81" s="31"/>
      <c r="E81" s="31"/>
      <c r="F81" s="270"/>
      <c r="G81" s="31" t="s">
        <v>17</v>
      </c>
      <c r="H81" s="32" t="s">
        <v>17</v>
      </c>
      <c r="I81" s="32" t="s">
        <v>17</v>
      </c>
      <c r="J81" s="32" t="s">
        <v>17</v>
      </c>
      <c r="K81" s="32" t="s">
        <v>17</v>
      </c>
      <c r="L81" s="32"/>
      <c r="M81" s="65"/>
    </row>
    <row r="82" spans="1:13" x14ac:dyDescent="0.35">
      <c r="A82" s="48">
        <v>7</v>
      </c>
      <c r="B82" s="50" t="s">
        <v>1207</v>
      </c>
      <c r="C82" s="34" t="s">
        <v>96</v>
      </c>
      <c r="D82" s="34" t="s">
        <v>97</v>
      </c>
      <c r="E82" s="34" t="s">
        <v>98</v>
      </c>
      <c r="F82" s="126" t="s">
        <v>1976</v>
      </c>
      <c r="G82" s="37" t="s">
        <v>154</v>
      </c>
      <c r="H82" s="37"/>
      <c r="I82" s="37">
        <v>17000</v>
      </c>
      <c r="J82" s="34"/>
      <c r="K82" s="47"/>
      <c r="L82" s="34" t="s">
        <v>1007</v>
      </c>
      <c r="M82" s="65"/>
    </row>
    <row r="83" spans="1:13" x14ac:dyDescent="0.35">
      <c r="A83" s="38"/>
      <c r="B83" s="50" t="s">
        <v>1206</v>
      </c>
      <c r="C83" s="34"/>
      <c r="D83" s="34" t="s">
        <v>100</v>
      </c>
      <c r="E83" s="34" t="s">
        <v>101</v>
      </c>
      <c r="F83" s="126" t="s">
        <v>2004</v>
      </c>
      <c r="G83" s="38"/>
      <c r="H83" s="38"/>
      <c r="I83" s="38" t="s">
        <v>46</v>
      </c>
      <c r="J83" s="34"/>
      <c r="K83" s="47"/>
      <c r="L83" s="34"/>
      <c r="M83" s="65"/>
    </row>
    <row r="84" spans="1:13" x14ac:dyDescent="0.35">
      <c r="A84" s="38"/>
      <c r="B84" s="34"/>
      <c r="C84" s="34"/>
      <c r="D84" s="6" t="s">
        <v>1009</v>
      </c>
      <c r="E84" s="34" t="s">
        <v>102</v>
      </c>
      <c r="F84" s="126" t="s">
        <v>999</v>
      </c>
      <c r="G84" s="34"/>
      <c r="H84" s="34"/>
      <c r="I84" s="34"/>
      <c r="J84" s="34"/>
      <c r="K84" s="47"/>
      <c r="L84" s="34"/>
      <c r="M84" s="65"/>
    </row>
    <row r="85" spans="1:13" x14ac:dyDescent="0.35">
      <c r="A85" s="38"/>
      <c r="B85" s="34"/>
      <c r="C85" s="34"/>
      <c r="D85" s="34"/>
      <c r="E85" s="34" t="s">
        <v>103</v>
      </c>
      <c r="F85" s="128" t="s">
        <v>1000</v>
      </c>
      <c r="G85" s="34"/>
      <c r="H85" s="34"/>
      <c r="I85" s="34"/>
      <c r="J85" s="34"/>
      <c r="K85" s="47"/>
      <c r="L85" s="34"/>
      <c r="M85" s="65"/>
    </row>
    <row r="86" spans="1:13" x14ac:dyDescent="0.35">
      <c r="A86" s="38"/>
      <c r="B86" s="34"/>
      <c r="C86" s="34"/>
      <c r="D86" s="34"/>
      <c r="E86" s="34"/>
      <c r="F86" s="129" t="s">
        <v>1001</v>
      </c>
      <c r="G86" s="34"/>
      <c r="H86" s="34"/>
      <c r="I86" s="34"/>
      <c r="J86" s="34"/>
      <c r="K86" s="47"/>
      <c r="L86" s="34"/>
      <c r="M86" s="65"/>
    </row>
    <row r="87" spans="1:13" x14ac:dyDescent="0.35">
      <c r="A87" s="48"/>
      <c r="B87" s="34"/>
      <c r="C87" s="34"/>
      <c r="D87" s="34"/>
      <c r="E87" s="127"/>
      <c r="F87" s="126" t="s">
        <v>1002</v>
      </c>
      <c r="G87" s="38"/>
      <c r="H87" s="37"/>
      <c r="I87" s="38"/>
      <c r="J87" s="34"/>
      <c r="K87" s="47"/>
      <c r="L87" s="34"/>
      <c r="M87" s="65"/>
    </row>
    <row r="88" spans="1:13" x14ac:dyDescent="0.35">
      <c r="A88" s="38"/>
      <c r="B88" s="34"/>
      <c r="C88" s="34"/>
      <c r="D88" s="34"/>
      <c r="E88" s="34"/>
      <c r="F88" s="126" t="s">
        <v>1003</v>
      </c>
      <c r="G88" s="38"/>
      <c r="H88" s="38"/>
      <c r="I88" s="34"/>
      <c r="J88" s="34"/>
      <c r="K88" s="47"/>
      <c r="L88" s="34"/>
      <c r="M88" s="65"/>
    </row>
    <row r="89" spans="1:13" x14ac:dyDescent="0.35">
      <c r="A89" s="38"/>
      <c r="B89" s="34"/>
      <c r="C89" s="34"/>
      <c r="D89" s="34"/>
      <c r="E89" s="34"/>
      <c r="F89" s="126" t="s">
        <v>1205</v>
      </c>
      <c r="G89" s="34"/>
      <c r="H89" s="118"/>
      <c r="I89" s="34"/>
      <c r="J89" s="34"/>
      <c r="K89" s="47"/>
      <c r="L89" s="34"/>
      <c r="M89" s="65"/>
    </row>
    <row r="90" spans="1:13" x14ac:dyDescent="0.35">
      <c r="A90" s="8"/>
      <c r="B90" s="7"/>
      <c r="C90" s="7"/>
      <c r="D90" s="7"/>
      <c r="E90" s="7"/>
      <c r="F90" s="108" t="s">
        <v>1201</v>
      </c>
      <c r="G90" s="7"/>
      <c r="H90" s="119"/>
      <c r="I90" s="7"/>
      <c r="J90" s="7"/>
      <c r="K90" s="70"/>
      <c r="L90" s="7"/>
      <c r="M90" s="65"/>
    </row>
    <row r="91" spans="1:13" x14ac:dyDescent="0.35">
      <c r="A91" s="33">
        <v>8</v>
      </c>
      <c r="B91" s="211" t="s">
        <v>680</v>
      </c>
      <c r="C91" s="36" t="s">
        <v>96</v>
      </c>
      <c r="D91" s="36" t="s">
        <v>1013</v>
      </c>
      <c r="E91" s="36" t="s">
        <v>98</v>
      </c>
      <c r="F91" s="271" t="s">
        <v>959</v>
      </c>
      <c r="G91" s="49">
        <v>24000</v>
      </c>
      <c r="H91" s="36"/>
      <c r="I91" s="36"/>
      <c r="J91" s="36"/>
      <c r="K91" s="36"/>
      <c r="L91" s="66" t="s">
        <v>99</v>
      </c>
      <c r="M91" s="65"/>
    </row>
    <row r="92" spans="1:13" x14ac:dyDescent="0.35">
      <c r="A92" s="38"/>
      <c r="B92" s="34" t="s">
        <v>503</v>
      </c>
      <c r="C92" s="34"/>
      <c r="D92" s="34" t="s">
        <v>515</v>
      </c>
      <c r="E92" s="34" t="s">
        <v>504</v>
      </c>
      <c r="F92" s="126" t="s">
        <v>960</v>
      </c>
      <c r="G92" s="38" t="s">
        <v>46</v>
      </c>
      <c r="H92" s="34"/>
      <c r="I92" s="34"/>
      <c r="J92" s="34"/>
      <c r="K92" s="34"/>
      <c r="L92" s="34"/>
      <c r="M92" s="65"/>
    </row>
    <row r="93" spans="1:13" x14ac:dyDescent="0.35">
      <c r="A93" s="8"/>
      <c r="B93" s="7"/>
      <c r="C93" s="7"/>
      <c r="D93" s="7"/>
      <c r="E93" s="7"/>
      <c r="F93" s="131"/>
      <c r="G93" s="7"/>
      <c r="H93" s="7"/>
      <c r="I93" s="7"/>
      <c r="J93" s="7"/>
      <c r="K93" s="7"/>
      <c r="L93" s="7"/>
      <c r="M93" s="65"/>
    </row>
    <row r="94" spans="1:13" x14ac:dyDescent="0.35">
      <c r="A94" s="33">
        <v>9</v>
      </c>
      <c r="B94" s="211" t="s">
        <v>1215</v>
      </c>
      <c r="C94" s="36" t="s">
        <v>96</v>
      </c>
      <c r="D94" s="36" t="s">
        <v>1013</v>
      </c>
      <c r="E94" s="36" t="s">
        <v>98</v>
      </c>
      <c r="F94" s="129" t="s">
        <v>931</v>
      </c>
      <c r="G94" s="66" t="s">
        <v>154</v>
      </c>
      <c r="H94" s="49">
        <v>40000</v>
      </c>
      <c r="I94" s="66" t="s">
        <v>154</v>
      </c>
      <c r="J94" s="66" t="s">
        <v>154</v>
      </c>
      <c r="K94" s="66" t="s">
        <v>154</v>
      </c>
      <c r="L94" s="66" t="s">
        <v>99</v>
      </c>
      <c r="M94" s="65"/>
    </row>
    <row r="95" spans="1:13" x14ac:dyDescent="0.35">
      <c r="A95" s="38"/>
      <c r="B95" s="34" t="s">
        <v>1214</v>
      </c>
      <c r="C95" s="34"/>
      <c r="D95" s="34" t="s">
        <v>515</v>
      </c>
      <c r="E95" s="34" t="s">
        <v>504</v>
      </c>
      <c r="F95" s="129" t="s">
        <v>932</v>
      </c>
      <c r="G95" s="38"/>
      <c r="H95" s="38" t="s">
        <v>46</v>
      </c>
      <c r="I95" s="34"/>
      <c r="J95" s="34"/>
      <c r="K95" s="38"/>
      <c r="L95" s="34"/>
      <c r="M95" s="65"/>
    </row>
    <row r="96" spans="1:13" x14ac:dyDescent="0.35">
      <c r="A96" s="38"/>
      <c r="B96" s="34" t="s">
        <v>1017</v>
      </c>
      <c r="C96" s="34"/>
      <c r="D96" s="34"/>
      <c r="E96" s="34"/>
      <c r="F96" s="126" t="s">
        <v>933</v>
      </c>
      <c r="G96" s="34"/>
      <c r="H96" s="118"/>
      <c r="I96" s="34"/>
      <c r="J96" s="34"/>
      <c r="K96" s="38"/>
      <c r="L96" s="34"/>
      <c r="M96" s="65"/>
    </row>
    <row r="97" spans="1:13" x14ac:dyDescent="0.35">
      <c r="A97" s="8"/>
      <c r="B97" s="7"/>
      <c r="C97" s="7"/>
      <c r="D97" s="7"/>
      <c r="E97" s="7"/>
      <c r="F97" s="272" t="s">
        <v>1694</v>
      </c>
      <c r="G97" s="7"/>
      <c r="H97" s="119"/>
      <c r="I97" s="7"/>
      <c r="J97" s="7"/>
      <c r="K97" s="8"/>
      <c r="L97" s="7"/>
      <c r="M97" s="65"/>
    </row>
    <row r="98" spans="1:13" x14ac:dyDescent="0.35">
      <c r="A98" s="111"/>
      <c r="B98" s="100"/>
      <c r="C98" s="100"/>
      <c r="D98" s="100"/>
      <c r="E98" s="100"/>
      <c r="F98" s="209"/>
      <c r="G98" s="100"/>
      <c r="H98" s="100"/>
      <c r="I98" s="100"/>
      <c r="J98" s="100"/>
      <c r="K98" s="100"/>
      <c r="L98" s="100"/>
      <c r="M98" s="65"/>
    </row>
    <row r="99" spans="1:13" x14ac:dyDescent="0.35">
      <c r="A99" s="97"/>
      <c r="B99" s="65"/>
      <c r="C99" s="65"/>
      <c r="D99" s="65"/>
      <c r="E99" s="65"/>
      <c r="F99" s="210"/>
      <c r="G99" s="65"/>
      <c r="H99" s="65"/>
      <c r="I99" s="65"/>
      <c r="J99" s="65"/>
      <c r="K99" s="65"/>
      <c r="L99" s="326">
        <v>115</v>
      </c>
      <c r="M99" s="65"/>
    </row>
    <row r="100" spans="1:13" x14ac:dyDescent="0.35">
      <c r="A100" s="64"/>
      <c r="B100" s="65"/>
      <c r="C100" s="65"/>
      <c r="D100" s="65"/>
      <c r="E100" s="65"/>
      <c r="F100" s="133"/>
      <c r="G100" s="112"/>
      <c r="H100" s="112"/>
      <c r="I100" s="112"/>
      <c r="J100" s="112"/>
      <c r="K100" s="65"/>
      <c r="L100" s="326"/>
      <c r="M100" s="65"/>
    </row>
    <row r="101" spans="1:13" x14ac:dyDescent="0.35">
      <c r="A101" s="329" t="s">
        <v>88</v>
      </c>
      <c r="B101" s="329"/>
      <c r="C101" s="329"/>
      <c r="D101" s="329"/>
      <c r="E101" s="329"/>
      <c r="F101" s="329"/>
      <c r="G101" s="329"/>
      <c r="H101" s="329"/>
      <c r="I101" s="329"/>
      <c r="J101" s="329"/>
      <c r="K101" s="329"/>
      <c r="L101" s="329"/>
      <c r="M101" s="65"/>
    </row>
    <row r="102" spans="1:13" x14ac:dyDescent="0.35">
      <c r="A102" s="337" t="s">
        <v>968</v>
      </c>
      <c r="B102" s="337"/>
      <c r="C102" s="337"/>
      <c r="D102" s="337"/>
      <c r="E102" s="337"/>
      <c r="F102" s="337"/>
      <c r="G102" s="337"/>
      <c r="H102" s="337"/>
      <c r="I102" s="337"/>
      <c r="J102" s="337"/>
      <c r="K102" s="344"/>
      <c r="L102" s="120" t="s">
        <v>967</v>
      </c>
      <c r="M102" s="65"/>
    </row>
    <row r="103" spans="1:13" x14ac:dyDescent="0.35">
      <c r="A103" s="345" t="s">
        <v>89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29"/>
      <c r="M103" s="65"/>
    </row>
    <row r="104" spans="1:13" x14ac:dyDescent="0.35">
      <c r="A104" s="26"/>
      <c r="B104" s="25"/>
      <c r="C104" s="25"/>
      <c r="D104" s="25"/>
      <c r="E104" s="42"/>
      <c r="F104" s="268" t="s">
        <v>30</v>
      </c>
      <c r="G104" s="330" t="s">
        <v>31</v>
      </c>
      <c r="H104" s="331"/>
      <c r="I104" s="331"/>
      <c r="J104" s="331"/>
      <c r="K104" s="332"/>
      <c r="L104" s="26" t="s">
        <v>34</v>
      </c>
      <c r="M104" s="65"/>
    </row>
    <row r="105" spans="1:13" x14ac:dyDescent="0.35">
      <c r="A105" s="43" t="s">
        <v>35</v>
      </c>
      <c r="B105" s="44" t="s">
        <v>90</v>
      </c>
      <c r="C105" s="44" t="s">
        <v>91</v>
      </c>
      <c r="D105" s="44" t="s">
        <v>92</v>
      </c>
      <c r="E105" s="44" t="s">
        <v>93</v>
      </c>
      <c r="F105" s="269" t="s">
        <v>94</v>
      </c>
      <c r="G105" s="44">
        <v>2561</v>
      </c>
      <c r="H105" s="44">
        <v>2562</v>
      </c>
      <c r="I105" s="44">
        <v>2563</v>
      </c>
      <c r="J105" s="44">
        <v>2564</v>
      </c>
      <c r="K105" s="44">
        <v>2565</v>
      </c>
      <c r="L105" s="43" t="s">
        <v>39</v>
      </c>
      <c r="M105" s="65"/>
    </row>
    <row r="106" spans="1:13" x14ac:dyDescent="0.35">
      <c r="A106" s="32"/>
      <c r="B106" s="31"/>
      <c r="C106" s="31"/>
      <c r="D106" s="31"/>
      <c r="E106" s="31"/>
      <c r="F106" s="270"/>
      <c r="G106" s="31" t="s">
        <v>17</v>
      </c>
      <c r="H106" s="32" t="s">
        <v>17</v>
      </c>
      <c r="I106" s="32" t="s">
        <v>17</v>
      </c>
      <c r="J106" s="32" t="s">
        <v>17</v>
      </c>
      <c r="K106" s="32" t="s">
        <v>17</v>
      </c>
      <c r="L106" s="32"/>
      <c r="M106" s="65"/>
    </row>
    <row r="107" spans="1:13" x14ac:dyDescent="0.35">
      <c r="A107" s="33">
        <v>10</v>
      </c>
      <c r="B107" s="211" t="s">
        <v>1203</v>
      </c>
      <c r="C107" s="34" t="s">
        <v>96</v>
      </c>
      <c r="D107" s="36" t="s">
        <v>969</v>
      </c>
      <c r="E107" s="36" t="s">
        <v>970</v>
      </c>
      <c r="F107" s="271" t="s">
        <v>971</v>
      </c>
      <c r="G107" s="36"/>
      <c r="H107" s="49">
        <v>30000</v>
      </c>
      <c r="I107" s="36"/>
      <c r="J107" s="36"/>
      <c r="K107" s="34"/>
      <c r="L107" s="66" t="s">
        <v>99</v>
      </c>
      <c r="M107" s="65"/>
    </row>
    <row r="108" spans="1:13" x14ac:dyDescent="0.35">
      <c r="A108" s="38"/>
      <c r="B108" s="50" t="s">
        <v>1202</v>
      </c>
      <c r="C108" s="34"/>
      <c r="D108" s="34" t="s">
        <v>501</v>
      </c>
      <c r="E108" s="34" t="s">
        <v>580</v>
      </c>
      <c r="F108" s="126" t="s">
        <v>972</v>
      </c>
      <c r="G108" s="34"/>
      <c r="H108" s="38" t="s">
        <v>46</v>
      </c>
      <c r="I108" s="34"/>
      <c r="J108" s="34"/>
      <c r="K108" s="34"/>
      <c r="L108" s="34"/>
      <c r="M108" s="65"/>
    </row>
    <row r="109" spans="1:13" x14ac:dyDescent="0.35">
      <c r="A109" s="38"/>
      <c r="B109" s="34" t="s">
        <v>1017</v>
      </c>
      <c r="C109" s="34"/>
      <c r="D109" s="34"/>
      <c r="E109" s="34" t="s">
        <v>731</v>
      </c>
      <c r="F109" s="126" t="s">
        <v>973</v>
      </c>
      <c r="G109" s="34"/>
      <c r="H109" s="34"/>
      <c r="I109" s="34"/>
      <c r="J109" s="34"/>
      <c r="K109" s="34"/>
      <c r="L109" s="34"/>
      <c r="M109" s="65"/>
    </row>
    <row r="110" spans="1:13" x14ac:dyDescent="0.35">
      <c r="A110" s="38"/>
      <c r="B110" s="34"/>
      <c r="C110" s="34"/>
      <c r="D110" s="34"/>
      <c r="E110" s="34" t="s">
        <v>974</v>
      </c>
      <c r="F110" s="126" t="s">
        <v>975</v>
      </c>
      <c r="G110" s="34"/>
      <c r="H110" s="34"/>
      <c r="I110" s="34"/>
      <c r="J110" s="34"/>
      <c r="K110" s="34"/>
      <c r="L110" s="34"/>
      <c r="M110" s="65"/>
    </row>
    <row r="111" spans="1:13" x14ac:dyDescent="0.35">
      <c r="A111" s="38"/>
      <c r="B111" s="34"/>
      <c r="C111" s="34"/>
      <c r="D111" s="34"/>
      <c r="E111" s="34"/>
      <c r="F111" s="126" t="s">
        <v>976</v>
      </c>
      <c r="G111" s="34"/>
      <c r="H111" s="34"/>
      <c r="I111" s="34"/>
      <c r="J111" s="34"/>
      <c r="K111" s="34"/>
      <c r="L111" s="34"/>
      <c r="M111" s="65"/>
    </row>
    <row r="112" spans="1:13" x14ac:dyDescent="0.35">
      <c r="A112" s="38"/>
      <c r="B112" s="34"/>
      <c r="C112" s="34"/>
      <c r="D112" s="34"/>
      <c r="E112" s="34"/>
      <c r="F112" s="126" t="s">
        <v>977</v>
      </c>
      <c r="G112" s="34"/>
      <c r="H112" s="34"/>
      <c r="I112" s="34"/>
      <c r="J112" s="34"/>
      <c r="K112" s="34"/>
      <c r="L112" s="34"/>
      <c r="M112" s="65"/>
    </row>
    <row r="113" spans="1:13" x14ac:dyDescent="0.35">
      <c r="A113" s="38"/>
      <c r="B113" s="34"/>
      <c r="C113" s="34"/>
      <c r="D113" s="34"/>
      <c r="E113" s="34"/>
      <c r="F113" s="126" t="s">
        <v>978</v>
      </c>
      <c r="G113" s="34"/>
      <c r="H113" s="34"/>
      <c r="I113" s="34"/>
      <c r="J113" s="34"/>
      <c r="K113" s="34"/>
      <c r="L113" s="34"/>
      <c r="M113" s="65"/>
    </row>
    <row r="114" spans="1:13" x14ac:dyDescent="0.35">
      <c r="A114" s="8"/>
      <c r="B114" s="7"/>
      <c r="C114" s="7"/>
      <c r="D114" s="7"/>
      <c r="E114" s="7"/>
      <c r="F114" s="131" t="s">
        <v>1693</v>
      </c>
      <c r="G114" s="7"/>
      <c r="H114" s="7"/>
      <c r="I114" s="7"/>
      <c r="J114" s="7"/>
      <c r="K114" s="7"/>
      <c r="L114" s="7"/>
      <c r="M114" s="65"/>
    </row>
    <row r="115" spans="1:13" x14ac:dyDescent="0.35">
      <c r="A115" s="48">
        <v>11</v>
      </c>
      <c r="B115" s="50" t="s">
        <v>1203</v>
      </c>
      <c r="C115" s="34" t="s">
        <v>96</v>
      </c>
      <c r="D115" s="34" t="s">
        <v>1014</v>
      </c>
      <c r="E115" s="34" t="s">
        <v>970</v>
      </c>
      <c r="F115" s="273" t="s">
        <v>1015</v>
      </c>
      <c r="G115" s="34"/>
      <c r="H115" s="37">
        <v>25000</v>
      </c>
      <c r="I115" s="34"/>
      <c r="J115" s="34"/>
      <c r="K115" s="34"/>
      <c r="L115" s="66" t="s">
        <v>99</v>
      </c>
      <c r="M115" s="65"/>
    </row>
    <row r="116" spans="1:13" x14ac:dyDescent="0.35">
      <c r="A116" s="38"/>
      <c r="B116" s="50" t="s">
        <v>1202</v>
      </c>
      <c r="C116" s="34"/>
      <c r="D116" s="34" t="s">
        <v>501</v>
      </c>
      <c r="E116" s="34" t="s">
        <v>580</v>
      </c>
      <c r="F116" s="126" t="s">
        <v>1016</v>
      </c>
      <c r="G116" s="34"/>
      <c r="H116" s="38" t="s">
        <v>46</v>
      </c>
      <c r="I116" s="34"/>
      <c r="J116" s="34"/>
      <c r="K116" s="34"/>
      <c r="L116" s="34"/>
      <c r="M116" s="65"/>
    </row>
    <row r="117" spans="1:13" x14ac:dyDescent="0.35">
      <c r="A117" s="38"/>
      <c r="B117" s="50" t="s">
        <v>1017</v>
      </c>
      <c r="C117" s="34"/>
      <c r="D117" s="34"/>
      <c r="E117" s="34" t="s">
        <v>731</v>
      </c>
      <c r="F117" s="126" t="s">
        <v>1693</v>
      </c>
      <c r="G117" s="34"/>
      <c r="H117" s="34"/>
      <c r="I117" s="34"/>
      <c r="J117" s="34"/>
      <c r="K117" s="34"/>
      <c r="L117" s="34"/>
      <c r="M117" s="65"/>
    </row>
    <row r="118" spans="1:13" x14ac:dyDescent="0.35">
      <c r="A118" s="8"/>
      <c r="B118" s="7"/>
      <c r="C118" s="7"/>
      <c r="D118" s="7"/>
      <c r="E118" s="7" t="s">
        <v>974</v>
      </c>
      <c r="F118" s="131"/>
      <c r="G118" s="7"/>
      <c r="H118" s="7"/>
      <c r="I118" s="7"/>
      <c r="J118" s="7"/>
      <c r="K118" s="7"/>
      <c r="L118" s="7"/>
      <c r="M118" s="65"/>
    </row>
    <row r="119" spans="1:13" x14ac:dyDescent="0.35">
      <c r="A119" s="111"/>
      <c r="B119" s="100"/>
      <c r="C119" s="100"/>
      <c r="D119" s="100"/>
      <c r="E119" s="100"/>
      <c r="F119" s="238"/>
      <c r="G119" s="100"/>
      <c r="H119" s="100"/>
      <c r="I119" s="100"/>
      <c r="J119" s="100"/>
      <c r="K119" s="100"/>
      <c r="L119" s="100"/>
      <c r="M119" s="65"/>
    </row>
    <row r="120" spans="1:13" x14ac:dyDescent="0.35">
      <c r="A120" s="97"/>
      <c r="B120" s="65"/>
      <c r="C120" s="65"/>
      <c r="D120" s="65"/>
      <c r="E120" s="65"/>
      <c r="F120" s="133"/>
      <c r="G120" s="65"/>
      <c r="H120" s="65"/>
      <c r="I120" s="65"/>
      <c r="J120" s="65"/>
      <c r="K120" s="65"/>
      <c r="L120" s="65"/>
      <c r="M120" s="65"/>
    </row>
    <row r="121" spans="1:13" x14ac:dyDescent="0.35">
      <c r="A121" s="97"/>
      <c r="B121" s="65"/>
      <c r="C121" s="65"/>
      <c r="D121" s="65"/>
      <c r="E121" s="65"/>
      <c r="F121" s="133"/>
      <c r="G121" s="65"/>
      <c r="H121" s="65"/>
      <c r="I121" s="65"/>
      <c r="J121" s="65"/>
      <c r="K121" s="65"/>
      <c r="L121" s="65"/>
      <c r="M121" s="65"/>
    </row>
    <row r="122" spans="1:13" x14ac:dyDescent="0.35">
      <c r="A122" s="97"/>
      <c r="B122" s="65"/>
      <c r="C122" s="65"/>
      <c r="D122" s="65"/>
      <c r="E122" s="65"/>
      <c r="F122" s="133"/>
      <c r="G122" s="65"/>
      <c r="H122" s="65"/>
      <c r="I122" s="65"/>
      <c r="J122" s="65"/>
      <c r="K122" s="65"/>
      <c r="L122" s="65"/>
      <c r="M122" s="65"/>
    </row>
    <row r="123" spans="1:13" x14ac:dyDescent="0.35">
      <c r="A123" s="97"/>
      <c r="B123" s="65"/>
      <c r="C123" s="65"/>
      <c r="D123" s="65"/>
      <c r="E123" s="65"/>
      <c r="F123" s="133"/>
      <c r="G123" s="65"/>
      <c r="H123" s="65"/>
      <c r="I123" s="65"/>
      <c r="J123" s="65"/>
      <c r="K123" s="65"/>
      <c r="L123" s="65"/>
      <c r="M123" s="65"/>
    </row>
    <row r="124" spans="1:13" x14ac:dyDescent="0.35">
      <c r="A124" s="97"/>
      <c r="B124" s="65"/>
      <c r="C124" s="65"/>
      <c r="D124" s="65"/>
      <c r="E124" s="65"/>
      <c r="F124" s="133"/>
      <c r="G124" s="65"/>
      <c r="H124" s="65"/>
      <c r="I124" s="65"/>
      <c r="J124" s="65"/>
      <c r="K124" s="65"/>
      <c r="L124" s="326">
        <v>116</v>
      </c>
      <c r="M124" s="65"/>
    </row>
    <row r="125" spans="1:13" x14ac:dyDescent="0.35">
      <c r="A125" s="97"/>
      <c r="B125" s="65"/>
      <c r="C125" s="65"/>
      <c r="D125" s="65"/>
      <c r="E125" s="65"/>
      <c r="F125" s="133"/>
      <c r="G125" s="65"/>
      <c r="H125" s="65"/>
      <c r="I125" s="65"/>
      <c r="J125" s="65"/>
      <c r="K125" s="65"/>
      <c r="L125" s="326"/>
      <c r="M125" s="65"/>
    </row>
    <row r="126" spans="1:13" x14ac:dyDescent="0.35">
      <c r="A126" s="329" t="s">
        <v>88</v>
      </c>
      <c r="B126" s="329"/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65"/>
    </row>
    <row r="127" spans="1:13" x14ac:dyDescent="0.35">
      <c r="A127" s="337" t="s">
        <v>968</v>
      </c>
      <c r="B127" s="337"/>
      <c r="C127" s="337"/>
      <c r="D127" s="337"/>
      <c r="E127" s="337"/>
      <c r="F127" s="337"/>
      <c r="G127" s="337"/>
      <c r="H127" s="337"/>
      <c r="I127" s="337"/>
      <c r="J127" s="337"/>
      <c r="K127" s="344"/>
      <c r="L127" s="120" t="s">
        <v>967</v>
      </c>
      <c r="M127" s="65"/>
    </row>
    <row r="128" spans="1:13" x14ac:dyDescent="0.35">
      <c r="A128" s="345" t="s">
        <v>89</v>
      </c>
      <c r="B128" s="345"/>
      <c r="C128" s="345"/>
      <c r="D128" s="345"/>
      <c r="E128" s="345"/>
      <c r="F128" s="345"/>
      <c r="G128" s="345"/>
      <c r="H128" s="345"/>
      <c r="I128" s="345"/>
      <c r="J128" s="345"/>
      <c r="K128" s="345"/>
      <c r="L128" s="329"/>
      <c r="M128" s="65"/>
    </row>
    <row r="129" spans="1:13" x14ac:dyDescent="0.35">
      <c r="A129" s="26"/>
      <c r="B129" s="25"/>
      <c r="C129" s="25"/>
      <c r="D129" s="25"/>
      <c r="E129" s="42"/>
      <c r="F129" s="268" t="s">
        <v>30</v>
      </c>
      <c r="G129" s="330" t="s">
        <v>31</v>
      </c>
      <c r="H129" s="331"/>
      <c r="I129" s="331"/>
      <c r="J129" s="331"/>
      <c r="K129" s="332"/>
      <c r="L129" s="26" t="s">
        <v>34</v>
      </c>
      <c r="M129" s="65"/>
    </row>
    <row r="130" spans="1:13" x14ac:dyDescent="0.35">
      <c r="A130" s="43" t="s">
        <v>35</v>
      </c>
      <c r="B130" s="44" t="s">
        <v>90</v>
      </c>
      <c r="C130" s="44" t="s">
        <v>91</v>
      </c>
      <c r="D130" s="44" t="s">
        <v>92</v>
      </c>
      <c r="E130" s="44" t="s">
        <v>93</v>
      </c>
      <c r="F130" s="269" t="s">
        <v>94</v>
      </c>
      <c r="G130" s="44">
        <v>2561</v>
      </c>
      <c r="H130" s="44">
        <v>2562</v>
      </c>
      <c r="I130" s="44">
        <v>2563</v>
      </c>
      <c r="J130" s="44">
        <v>2564</v>
      </c>
      <c r="K130" s="44">
        <v>2565</v>
      </c>
      <c r="L130" s="43" t="s">
        <v>39</v>
      </c>
      <c r="M130" s="65"/>
    </row>
    <row r="131" spans="1:13" x14ac:dyDescent="0.35">
      <c r="A131" s="32"/>
      <c r="B131" s="31"/>
      <c r="C131" s="31"/>
      <c r="D131" s="31"/>
      <c r="E131" s="31"/>
      <c r="F131" s="270"/>
      <c r="G131" s="31" t="s">
        <v>17</v>
      </c>
      <c r="H131" s="32" t="s">
        <v>17</v>
      </c>
      <c r="I131" s="32" t="s">
        <v>17</v>
      </c>
      <c r="J131" s="32" t="s">
        <v>17</v>
      </c>
      <c r="K131" s="32" t="s">
        <v>17</v>
      </c>
      <c r="L131" s="32"/>
      <c r="M131" s="65"/>
    </row>
    <row r="132" spans="1:13" x14ac:dyDescent="0.35">
      <c r="A132" s="92">
        <v>12</v>
      </c>
      <c r="B132" s="211" t="s">
        <v>1203</v>
      </c>
      <c r="C132" s="50" t="s">
        <v>96</v>
      </c>
      <c r="D132" s="34" t="s">
        <v>97</v>
      </c>
      <c r="E132" s="34" t="s">
        <v>98</v>
      </c>
      <c r="F132" s="132" t="s">
        <v>1904</v>
      </c>
      <c r="G132" s="37" t="s">
        <v>154</v>
      </c>
      <c r="H132" s="37">
        <v>34000</v>
      </c>
      <c r="I132" s="37">
        <v>34000</v>
      </c>
      <c r="J132" s="37"/>
      <c r="K132" s="34"/>
      <c r="L132" s="66" t="s">
        <v>99</v>
      </c>
      <c r="M132" s="65"/>
    </row>
    <row r="133" spans="1:13" x14ac:dyDescent="0.35">
      <c r="A133" s="212"/>
      <c r="B133" s="50" t="s">
        <v>1202</v>
      </c>
      <c r="C133" s="50"/>
      <c r="D133" s="34" t="s">
        <v>100</v>
      </c>
      <c r="E133" s="34" t="s">
        <v>101</v>
      </c>
      <c r="F133" s="126" t="s">
        <v>1903</v>
      </c>
      <c r="G133" s="38"/>
      <c r="H133" s="38" t="s">
        <v>46</v>
      </c>
      <c r="I133" s="38" t="s">
        <v>46</v>
      </c>
      <c r="J133" s="38"/>
      <c r="K133" s="34"/>
      <c r="L133" s="34"/>
      <c r="M133" s="65"/>
    </row>
    <row r="134" spans="1:13" x14ac:dyDescent="0.35">
      <c r="A134" s="38"/>
      <c r="B134" s="34" t="s">
        <v>1004</v>
      </c>
      <c r="C134" s="34"/>
      <c r="D134" s="34"/>
      <c r="E134" s="34" t="s">
        <v>102</v>
      </c>
      <c r="F134" s="126" t="s">
        <v>999</v>
      </c>
      <c r="G134" s="34"/>
      <c r="H134" s="34"/>
      <c r="I134" s="34"/>
      <c r="J134" s="34"/>
      <c r="K134" s="126"/>
      <c r="L134" s="34"/>
      <c r="M134" s="65"/>
    </row>
    <row r="135" spans="1:13" x14ac:dyDescent="0.35">
      <c r="A135" s="38"/>
      <c r="B135" s="34"/>
      <c r="C135" s="34"/>
      <c r="D135" s="34"/>
      <c r="E135" s="34" t="s">
        <v>1204</v>
      </c>
      <c r="F135" s="128" t="s">
        <v>1000</v>
      </c>
      <c r="G135" s="34"/>
      <c r="H135" s="34"/>
      <c r="I135" s="34"/>
      <c r="J135" s="34"/>
      <c r="K135" s="126"/>
      <c r="L135" s="34"/>
      <c r="M135" s="65"/>
    </row>
    <row r="136" spans="1:13" x14ac:dyDescent="0.35">
      <c r="A136" s="38"/>
      <c r="B136" s="34"/>
      <c r="C136" s="34"/>
      <c r="D136" s="34"/>
      <c r="E136" s="34" t="s">
        <v>504</v>
      </c>
      <c r="F136" s="129" t="s">
        <v>1001</v>
      </c>
      <c r="G136" s="34"/>
      <c r="H136" s="34"/>
      <c r="I136" s="34"/>
      <c r="J136" s="34"/>
      <c r="K136" s="126"/>
      <c r="L136" s="34"/>
      <c r="M136" s="65"/>
    </row>
    <row r="137" spans="1:13" x14ac:dyDescent="0.35">
      <c r="A137" s="48"/>
      <c r="B137" s="34"/>
      <c r="C137" s="34"/>
      <c r="D137" s="34"/>
      <c r="E137" s="127"/>
      <c r="F137" s="126" t="s">
        <v>1002</v>
      </c>
      <c r="G137" s="38"/>
      <c r="H137" s="37"/>
      <c r="I137" s="38"/>
      <c r="J137" s="38"/>
      <c r="K137" s="126"/>
      <c r="L137" s="34"/>
      <c r="M137" s="65"/>
    </row>
    <row r="138" spans="1:13" x14ac:dyDescent="0.35">
      <c r="A138" s="38"/>
      <c r="B138" s="34"/>
      <c r="C138" s="34"/>
      <c r="D138" s="34"/>
      <c r="E138" s="34"/>
      <c r="F138" s="126" t="s">
        <v>1003</v>
      </c>
      <c r="G138" s="38"/>
      <c r="H138" s="38"/>
      <c r="I138" s="34"/>
      <c r="J138" s="34"/>
      <c r="K138" s="126"/>
      <c r="L138" s="62"/>
      <c r="M138" s="65"/>
    </row>
    <row r="139" spans="1:13" x14ac:dyDescent="0.35">
      <c r="A139" s="38"/>
      <c r="B139" s="34"/>
      <c r="C139" s="34"/>
      <c r="D139" s="34"/>
      <c r="E139" s="34"/>
      <c r="F139" s="126" t="s">
        <v>1205</v>
      </c>
      <c r="G139" s="34"/>
      <c r="H139" s="118"/>
      <c r="I139" s="34"/>
      <c r="J139" s="34"/>
      <c r="L139" s="34"/>
      <c r="M139" s="65"/>
    </row>
    <row r="140" spans="1:13" x14ac:dyDescent="0.35">
      <c r="A140" s="8"/>
      <c r="B140" s="7"/>
      <c r="C140" s="7"/>
      <c r="D140" s="7"/>
      <c r="E140" s="7"/>
      <c r="F140" s="108" t="s">
        <v>1201</v>
      </c>
      <c r="G140" s="7"/>
      <c r="H140" s="119"/>
      <c r="I140" s="7"/>
      <c r="J140" s="7"/>
      <c r="K140" s="67"/>
      <c r="L140" s="7"/>
      <c r="M140" s="65"/>
    </row>
    <row r="141" spans="1:13" x14ac:dyDescent="0.35">
      <c r="A141" s="91">
        <v>13</v>
      </c>
      <c r="B141" s="211" t="s">
        <v>1005</v>
      </c>
      <c r="C141" s="211" t="s">
        <v>96</v>
      </c>
      <c r="D141" s="36" t="s">
        <v>97</v>
      </c>
      <c r="E141" s="36" t="s">
        <v>98</v>
      </c>
      <c r="F141" s="271" t="s">
        <v>1906</v>
      </c>
      <c r="G141" s="49" t="s">
        <v>154</v>
      </c>
      <c r="H141" s="49">
        <v>17000</v>
      </c>
      <c r="I141" s="49">
        <v>17000</v>
      </c>
      <c r="J141" s="36"/>
      <c r="K141" s="100"/>
      <c r="L141" s="66" t="s">
        <v>99</v>
      </c>
      <c r="M141" s="65"/>
    </row>
    <row r="142" spans="1:13" x14ac:dyDescent="0.35">
      <c r="A142" s="212"/>
      <c r="B142" s="50" t="s">
        <v>1006</v>
      </c>
      <c r="C142" s="50"/>
      <c r="D142" s="34" t="s">
        <v>100</v>
      </c>
      <c r="E142" s="34" t="s">
        <v>101</v>
      </c>
      <c r="F142" s="126" t="s">
        <v>1905</v>
      </c>
      <c r="G142" s="38"/>
      <c r="H142" s="38" t="s">
        <v>46</v>
      </c>
      <c r="I142" s="38" t="s">
        <v>46</v>
      </c>
      <c r="J142" s="34"/>
      <c r="K142" s="65"/>
      <c r="L142" s="34"/>
      <c r="M142" s="65"/>
    </row>
    <row r="143" spans="1:13" x14ac:dyDescent="0.35">
      <c r="A143" s="38"/>
      <c r="B143" s="34"/>
      <c r="C143" s="34"/>
      <c r="D143" s="34"/>
      <c r="E143" s="34" t="s">
        <v>102</v>
      </c>
      <c r="F143" s="126" t="s">
        <v>999</v>
      </c>
      <c r="G143" s="34"/>
      <c r="H143" s="34"/>
      <c r="I143" s="34"/>
      <c r="J143" s="34"/>
      <c r="K143" s="65"/>
      <c r="L143" s="34"/>
      <c r="M143" s="65"/>
    </row>
    <row r="144" spans="1:13" x14ac:dyDescent="0.35">
      <c r="A144" s="38"/>
      <c r="B144" s="34"/>
      <c r="C144" s="34"/>
      <c r="D144" s="34"/>
      <c r="E144" s="34" t="s">
        <v>1204</v>
      </c>
      <c r="F144" s="128" t="s">
        <v>1000</v>
      </c>
      <c r="G144" s="34"/>
      <c r="H144" s="34"/>
      <c r="I144" s="34"/>
      <c r="J144" s="34"/>
      <c r="K144" s="65"/>
      <c r="L144" s="34"/>
      <c r="M144" s="65"/>
    </row>
    <row r="145" spans="1:13" x14ac:dyDescent="0.35">
      <c r="A145" s="38"/>
      <c r="B145" s="34"/>
      <c r="C145" s="34"/>
      <c r="D145" s="34"/>
      <c r="E145" s="34" t="s">
        <v>1337</v>
      </c>
      <c r="F145" s="130" t="s">
        <v>1001</v>
      </c>
      <c r="G145" s="34"/>
      <c r="H145" s="34"/>
      <c r="I145" s="34"/>
      <c r="J145" s="34"/>
      <c r="K145" s="65"/>
      <c r="L145" s="34"/>
      <c r="M145" s="65"/>
    </row>
    <row r="146" spans="1:13" x14ac:dyDescent="0.35">
      <c r="A146" s="38"/>
      <c r="B146" s="34"/>
      <c r="C146" s="34"/>
      <c r="D146" s="34"/>
      <c r="E146" s="154" t="s">
        <v>1338</v>
      </c>
      <c r="F146" s="126" t="s">
        <v>1002</v>
      </c>
      <c r="G146" s="38"/>
      <c r="H146" s="34"/>
      <c r="I146" s="34"/>
      <c r="J146" s="34"/>
      <c r="K146" s="65"/>
      <c r="L146" s="34"/>
      <c r="M146" s="65"/>
    </row>
    <row r="147" spans="1:13" x14ac:dyDescent="0.35">
      <c r="A147" s="38"/>
      <c r="B147" s="34"/>
      <c r="C147" s="34"/>
      <c r="D147" s="34"/>
      <c r="E147" s="34"/>
      <c r="F147" s="126" t="s">
        <v>1003</v>
      </c>
      <c r="G147" s="38"/>
      <c r="H147" s="34"/>
      <c r="I147" s="34"/>
      <c r="J147" s="34"/>
      <c r="K147" s="65"/>
      <c r="L147" s="34"/>
      <c r="M147" s="65"/>
    </row>
    <row r="148" spans="1:13" x14ac:dyDescent="0.35">
      <c r="A148" s="48"/>
      <c r="B148" s="34"/>
      <c r="C148" s="34"/>
      <c r="D148" s="34"/>
      <c r="E148" s="34"/>
      <c r="F148" s="126" t="s">
        <v>1205</v>
      </c>
      <c r="G148" s="34"/>
      <c r="H148" s="37"/>
      <c r="I148" s="34"/>
      <c r="J148" s="34"/>
      <c r="K148" s="65"/>
      <c r="L148" s="34"/>
      <c r="M148" s="65"/>
    </row>
    <row r="149" spans="1:13" x14ac:dyDescent="0.35">
      <c r="A149" s="38"/>
      <c r="B149" s="34"/>
      <c r="C149" s="34"/>
      <c r="D149" s="34"/>
      <c r="E149" s="34"/>
      <c r="F149" s="107" t="s">
        <v>1201</v>
      </c>
      <c r="G149" s="34"/>
      <c r="H149" s="38"/>
      <c r="I149" s="34"/>
      <c r="J149" s="34"/>
      <c r="K149" s="34"/>
      <c r="L149" s="324">
        <v>117</v>
      </c>
      <c r="M149" s="65"/>
    </row>
    <row r="150" spans="1:13" x14ac:dyDescent="0.35">
      <c r="A150" s="32"/>
      <c r="B150" s="31"/>
      <c r="C150" s="31"/>
      <c r="D150" s="31"/>
      <c r="E150" s="31"/>
      <c r="F150" s="270"/>
      <c r="G150" s="31"/>
      <c r="H150" s="32"/>
      <c r="I150" s="32"/>
      <c r="J150" s="32"/>
      <c r="K150" s="32"/>
      <c r="L150" s="325"/>
      <c r="M150" s="65"/>
    </row>
    <row r="151" spans="1:13" x14ac:dyDescent="0.35">
      <c r="A151" s="329" t="s">
        <v>88</v>
      </c>
      <c r="B151" s="329"/>
      <c r="C151" s="329"/>
      <c r="D151" s="329"/>
      <c r="E151" s="329"/>
      <c r="F151" s="329"/>
      <c r="G151" s="329"/>
      <c r="H151" s="329"/>
      <c r="I151" s="329"/>
      <c r="J151" s="329"/>
      <c r="K151" s="329"/>
      <c r="L151" s="329"/>
      <c r="M151" s="65"/>
    </row>
    <row r="152" spans="1:13" x14ac:dyDescent="0.35">
      <c r="A152" s="337" t="s">
        <v>968</v>
      </c>
      <c r="B152" s="337"/>
      <c r="C152" s="337"/>
      <c r="D152" s="337"/>
      <c r="E152" s="337"/>
      <c r="F152" s="337"/>
      <c r="G152" s="337"/>
      <c r="H152" s="337"/>
      <c r="I152" s="337"/>
      <c r="J152" s="337"/>
      <c r="K152" s="344"/>
      <c r="L152" s="120" t="s">
        <v>967</v>
      </c>
      <c r="M152" s="65"/>
    </row>
    <row r="153" spans="1:13" x14ac:dyDescent="0.35">
      <c r="A153" s="345" t="s">
        <v>89</v>
      </c>
      <c r="B153" s="345"/>
      <c r="C153" s="345"/>
      <c r="D153" s="345"/>
      <c r="E153" s="345"/>
      <c r="F153" s="345"/>
      <c r="G153" s="345"/>
      <c r="H153" s="345"/>
      <c r="I153" s="345"/>
      <c r="J153" s="345"/>
      <c r="K153" s="345"/>
      <c r="L153" s="329"/>
      <c r="M153" s="65"/>
    </row>
    <row r="154" spans="1:13" x14ac:dyDescent="0.35">
      <c r="A154" s="26"/>
      <c r="B154" s="25"/>
      <c r="C154" s="25"/>
      <c r="D154" s="25"/>
      <c r="E154" s="42"/>
      <c r="F154" s="268" t="s">
        <v>30</v>
      </c>
      <c r="G154" s="330" t="s">
        <v>31</v>
      </c>
      <c r="H154" s="331"/>
      <c r="I154" s="331"/>
      <c r="J154" s="331"/>
      <c r="K154" s="332"/>
      <c r="L154" s="26" t="s">
        <v>34</v>
      </c>
      <c r="M154" s="65"/>
    </row>
    <row r="155" spans="1:13" x14ac:dyDescent="0.35">
      <c r="A155" s="43" t="s">
        <v>35</v>
      </c>
      <c r="B155" s="44" t="s">
        <v>90</v>
      </c>
      <c r="C155" s="44" t="s">
        <v>91</v>
      </c>
      <c r="D155" s="44" t="s">
        <v>92</v>
      </c>
      <c r="E155" s="44" t="s">
        <v>93</v>
      </c>
      <c r="F155" s="269" t="s">
        <v>94</v>
      </c>
      <c r="G155" s="44">
        <v>2561</v>
      </c>
      <c r="H155" s="44">
        <v>2562</v>
      </c>
      <c r="I155" s="44">
        <v>2563</v>
      </c>
      <c r="J155" s="44">
        <v>2564</v>
      </c>
      <c r="K155" s="44">
        <v>2565</v>
      </c>
      <c r="L155" s="43" t="s">
        <v>39</v>
      </c>
      <c r="M155" s="65"/>
    </row>
    <row r="156" spans="1:13" x14ac:dyDescent="0.35">
      <c r="A156" s="32"/>
      <c r="B156" s="31"/>
      <c r="C156" s="31"/>
      <c r="D156" s="31"/>
      <c r="E156" s="31"/>
      <c r="F156" s="270"/>
      <c r="G156" s="31" t="s">
        <v>17</v>
      </c>
      <c r="H156" s="32" t="s">
        <v>17</v>
      </c>
      <c r="I156" s="32" t="s">
        <v>17</v>
      </c>
      <c r="J156" s="32" t="s">
        <v>17</v>
      </c>
      <c r="K156" s="32" t="s">
        <v>17</v>
      </c>
      <c r="L156" s="32"/>
      <c r="M156" s="65"/>
    </row>
    <row r="157" spans="1:13" x14ac:dyDescent="0.35">
      <c r="A157" s="92">
        <v>14</v>
      </c>
      <c r="B157" s="50" t="s">
        <v>717</v>
      </c>
      <c r="C157" s="34" t="s">
        <v>96</v>
      </c>
      <c r="D157" s="34" t="s">
        <v>935</v>
      </c>
      <c r="E157" s="34" t="s">
        <v>936</v>
      </c>
      <c r="F157" s="126" t="s">
        <v>937</v>
      </c>
      <c r="G157" s="37">
        <v>11500</v>
      </c>
      <c r="H157" s="37">
        <v>11500</v>
      </c>
      <c r="I157" s="37">
        <v>11500</v>
      </c>
      <c r="J157" s="37">
        <v>11500</v>
      </c>
      <c r="K157" s="37">
        <v>11500</v>
      </c>
      <c r="L157" s="34" t="s">
        <v>720</v>
      </c>
      <c r="M157" s="65"/>
    </row>
    <row r="158" spans="1:13" x14ac:dyDescent="0.35">
      <c r="A158" s="38"/>
      <c r="B158" s="34"/>
      <c r="C158" s="34"/>
      <c r="D158" s="34" t="s">
        <v>938</v>
      </c>
      <c r="E158" s="34" t="s">
        <v>939</v>
      </c>
      <c r="F158" s="126" t="s">
        <v>940</v>
      </c>
      <c r="G158" s="38" t="s">
        <v>46</v>
      </c>
      <c r="H158" s="38" t="s">
        <v>46</v>
      </c>
      <c r="I158" s="38" t="s">
        <v>46</v>
      </c>
      <c r="J158" s="38" t="s">
        <v>46</v>
      </c>
      <c r="K158" s="38" t="s">
        <v>46</v>
      </c>
      <c r="L158" s="34" t="s">
        <v>722</v>
      </c>
      <c r="M158" s="65"/>
    </row>
    <row r="159" spans="1:13" x14ac:dyDescent="0.35">
      <c r="A159" s="38"/>
      <c r="B159" s="34"/>
      <c r="C159" s="34"/>
      <c r="D159" s="34"/>
      <c r="E159" s="34" t="s">
        <v>941</v>
      </c>
      <c r="F159" s="126" t="s">
        <v>942</v>
      </c>
      <c r="G159" s="34"/>
      <c r="H159" s="34"/>
      <c r="I159" s="34"/>
      <c r="J159" s="34"/>
      <c r="K159" s="34"/>
      <c r="L159" s="34"/>
      <c r="M159" s="65"/>
    </row>
    <row r="160" spans="1:13" x14ac:dyDescent="0.35">
      <c r="A160" s="38"/>
      <c r="B160" s="34"/>
      <c r="C160" s="34"/>
      <c r="D160" s="34"/>
      <c r="E160" s="34"/>
      <c r="F160" s="126" t="s">
        <v>1213</v>
      </c>
      <c r="G160" s="34"/>
      <c r="H160" s="34"/>
      <c r="I160" s="34"/>
      <c r="J160" s="34"/>
      <c r="K160" s="34"/>
      <c r="L160" s="34"/>
      <c r="M160" s="65"/>
    </row>
    <row r="161" spans="1:13" x14ac:dyDescent="0.35">
      <c r="A161" s="8"/>
      <c r="B161" s="7"/>
      <c r="C161" s="7"/>
      <c r="D161" s="7"/>
      <c r="E161" s="7"/>
      <c r="F161" s="131" t="s">
        <v>943</v>
      </c>
      <c r="G161" s="7"/>
      <c r="H161" s="7"/>
      <c r="I161" s="7"/>
      <c r="J161" s="7"/>
      <c r="K161" s="7"/>
      <c r="L161" s="34"/>
      <c r="M161" s="65"/>
    </row>
    <row r="162" spans="1:13" x14ac:dyDescent="0.35">
      <c r="A162" s="48">
        <v>15</v>
      </c>
      <c r="B162" s="50" t="s">
        <v>717</v>
      </c>
      <c r="C162" s="34" t="s">
        <v>96</v>
      </c>
      <c r="D162" s="34" t="s">
        <v>935</v>
      </c>
      <c r="E162" s="34" t="s">
        <v>247</v>
      </c>
      <c r="F162" s="126" t="s">
        <v>944</v>
      </c>
      <c r="G162" s="37">
        <v>3600</v>
      </c>
      <c r="H162" s="37">
        <v>3600</v>
      </c>
      <c r="I162" s="37">
        <v>3600</v>
      </c>
      <c r="J162" s="37">
        <v>3600</v>
      </c>
      <c r="K162" s="37">
        <v>3600</v>
      </c>
      <c r="L162" s="36" t="s">
        <v>720</v>
      </c>
    </row>
    <row r="163" spans="1:13" x14ac:dyDescent="0.35">
      <c r="A163" s="38"/>
      <c r="B163" s="34"/>
      <c r="C163" s="34"/>
      <c r="D163" s="34" t="s">
        <v>945</v>
      </c>
      <c r="E163" s="34"/>
      <c r="F163" s="126" t="s">
        <v>946</v>
      </c>
      <c r="G163" s="38" t="s">
        <v>46</v>
      </c>
      <c r="H163" s="38" t="s">
        <v>46</v>
      </c>
      <c r="I163" s="38" t="s">
        <v>46</v>
      </c>
      <c r="J163" s="38" t="s">
        <v>46</v>
      </c>
      <c r="K163" s="38" t="s">
        <v>46</v>
      </c>
      <c r="L163" s="34" t="s">
        <v>722</v>
      </c>
    </row>
    <row r="164" spans="1:13" x14ac:dyDescent="0.35">
      <c r="A164" s="38"/>
      <c r="B164" s="34"/>
      <c r="C164" s="34"/>
      <c r="D164" s="34"/>
      <c r="E164" s="34"/>
      <c r="F164" s="126" t="s">
        <v>947</v>
      </c>
      <c r="G164" s="38"/>
      <c r="H164" s="38"/>
      <c r="I164" s="38"/>
      <c r="J164" s="38"/>
      <c r="K164" s="34"/>
      <c r="L164" s="34"/>
    </row>
    <row r="165" spans="1:13" x14ac:dyDescent="0.35">
      <c r="A165" s="48"/>
      <c r="B165" s="34"/>
      <c r="C165" s="34"/>
      <c r="D165" s="34"/>
      <c r="E165" s="34"/>
      <c r="F165" s="126" t="s">
        <v>948</v>
      </c>
      <c r="G165" s="37"/>
      <c r="H165" s="37"/>
      <c r="I165" s="37"/>
      <c r="J165" s="37"/>
      <c r="K165" s="34"/>
      <c r="L165" s="34"/>
    </row>
    <row r="166" spans="1:13" x14ac:dyDescent="0.35">
      <c r="A166" s="106"/>
      <c r="B166" s="7"/>
      <c r="C166" s="7"/>
      <c r="D166" s="7"/>
      <c r="E166" s="7"/>
      <c r="F166" s="131"/>
      <c r="G166" s="57"/>
      <c r="H166" s="57"/>
      <c r="I166" s="57"/>
      <c r="J166" s="57"/>
      <c r="K166" s="7"/>
      <c r="L166" s="7"/>
    </row>
    <row r="167" spans="1:13" x14ac:dyDescent="0.35">
      <c r="A167" s="92">
        <v>16</v>
      </c>
      <c r="B167" s="50" t="s">
        <v>717</v>
      </c>
      <c r="C167" s="34" t="s">
        <v>96</v>
      </c>
      <c r="D167" s="34" t="s">
        <v>97</v>
      </c>
      <c r="E167" s="34" t="s">
        <v>98</v>
      </c>
      <c r="F167" s="126" t="s">
        <v>1974</v>
      </c>
      <c r="G167" s="37" t="s">
        <v>154</v>
      </c>
      <c r="H167" s="37">
        <v>17000</v>
      </c>
      <c r="I167" s="37">
        <v>17000</v>
      </c>
      <c r="J167" s="36"/>
      <c r="K167" s="36"/>
      <c r="L167" s="36" t="s">
        <v>720</v>
      </c>
    </row>
    <row r="168" spans="1:13" x14ac:dyDescent="0.35">
      <c r="A168" s="38"/>
      <c r="B168" s="34"/>
      <c r="C168" s="34"/>
      <c r="D168" s="34" t="s">
        <v>100</v>
      </c>
      <c r="E168" s="34" t="s">
        <v>101</v>
      </c>
      <c r="F168" s="126" t="s">
        <v>1973</v>
      </c>
      <c r="G168" s="38"/>
      <c r="H168" s="38" t="s">
        <v>46</v>
      </c>
      <c r="I168" s="34"/>
      <c r="J168" s="34"/>
      <c r="K168" s="34"/>
      <c r="L168" s="34" t="s">
        <v>722</v>
      </c>
    </row>
    <row r="169" spans="1:13" x14ac:dyDescent="0.35">
      <c r="A169" s="38"/>
      <c r="B169" s="34"/>
      <c r="C169" s="34"/>
      <c r="D169" s="34"/>
      <c r="E169" s="34" t="s">
        <v>102</v>
      </c>
      <c r="F169" s="126" t="s">
        <v>999</v>
      </c>
      <c r="G169" s="34"/>
      <c r="H169" s="34"/>
      <c r="I169" s="34"/>
      <c r="J169" s="34"/>
      <c r="K169" s="34"/>
      <c r="L169" s="34"/>
    </row>
    <row r="170" spans="1:13" x14ac:dyDescent="0.35">
      <c r="A170" s="38"/>
      <c r="B170" s="34"/>
      <c r="C170" s="34"/>
      <c r="D170" s="34"/>
      <c r="E170" s="34" t="s">
        <v>103</v>
      </c>
      <c r="F170" s="128" t="s">
        <v>1000</v>
      </c>
      <c r="G170" s="34"/>
      <c r="H170" s="34"/>
      <c r="I170" s="34"/>
      <c r="J170" s="34"/>
      <c r="K170" s="34"/>
      <c r="L170" s="34"/>
    </row>
    <row r="171" spans="1:13" x14ac:dyDescent="0.35">
      <c r="A171" s="38"/>
      <c r="B171" s="34"/>
      <c r="C171" s="34"/>
      <c r="D171" s="34"/>
      <c r="E171" s="34"/>
      <c r="F171" s="129" t="s">
        <v>1001</v>
      </c>
      <c r="G171" s="34"/>
      <c r="H171" s="34"/>
      <c r="I171" s="34"/>
      <c r="J171" s="34"/>
      <c r="K171" s="34"/>
      <c r="L171" s="34"/>
    </row>
    <row r="172" spans="1:13" x14ac:dyDescent="0.35">
      <c r="A172" s="38"/>
      <c r="B172" s="34"/>
      <c r="C172" s="34"/>
      <c r="D172" s="34"/>
      <c r="E172" s="127"/>
      <c r="F172" s="126" t="s">
        <v>1002</v>
      </c>
      <c r="G172" s="38"/>
      <c r="H172" s="37"/>
      <c r="I172" s="34"/>
      <c r="J172" s="34"/>
      <c r="K172" s="34"/>
      <c r="L172" s="34"/>
    </row>
    <row r="173" spans="1:13" x14ac:dyDescent="0.35">
      <c r="A173" s="38"/>
      <c r="B173" s="34"/>
      <c r="C173" s="34"/>
      <c r="D173" s="34"/>
      <c r="E173" s="34"/>
      <c r="F173" s="126" t="s">
        <v>1003</v>
      </c>
      <c r="G173" s="38"/>
      <c r="H173" s="38"/>
      <c r="I173" s="34"/>
      <c r="J173" s="34"/>
      <c r="K173" s="34"/>
      <c r="L173" s="34"/>
    </row>
    <row r="174" spans="1:13" x14ac:dyDescent="0.35">
      <c r="A174" s="38"/>
      <c r="B174" s="34"/>
      <c r="C174" s="62"/>
      <c r="D174" s="34"/>
      <c r="E174" s="34"/>
      <c r="F174" s="126" t="s">
        <v>1205</v>
      </c>
      <c r="G174" s="34"/>
      <c r="H174" s="118"/>
      <c r="I174" s="34"/>
      <c r="J174" s="34"/>
      <c r="K174" s="34"/>
      <c r="L174" s="324">
        <v>118</v>
      </c>
    </row>
    <row r="175" spans="1:13" x14ac:dyDescent="0.35">
      <c r="A175" s="8"/>
      <c r="B175" s="7"/>
      <c r="C175" s="7"/>
      <c r="D175" s="7"/>
      <c r="E175" s="7"/>
      <c r="F175" s="108" t="s">
        <v>1201</v>
      </c>
      <c r="G175" s="7"/>
      <c r="H175" s="119"/>
      <c r="I175" s="7"/>
      <c r="J175" s="7"/>
      <c r="K175" s="7"/>
      <c r="L175" s="325"/>
    </row>
    <row r="176" spans="1:13" x14ac:dyDescent="0.35">
      <c r="A176" s="329" t="s">
        <v>88</v>
      </c>
      <c r="B176" s="329"/>
      <c r="C176" s="329"/>
      <c r="D176" s="329"/>
      <c r="E176" s="329"/>
      <c r="F176" s="329"/>
      <c r="G176" s="329"/>
      <c r="H176" s="329"/>
      <c r="I176" s="329"/>
      <c r="J176" s="329"/>
      <c r="K176" s="329"/>
      <c r="L176" s="329"/>
    </row>
    <row r="177" spans="1:12" x14ac:dyDescent="0.35">
      <c r="A177" s="337" t="s">
        <v>968</v>
      </c>
      <c r="B177" s="337"/>
      <c r="C177" s="337"/>
      <c r="D177" s="337"/>
      <c r="E177" s="337"/>
      <c r="F177" s="337"/>
      <c r="G177" s="337"/>
      <c r="H177" s="337"/>
      <c r="I177" s="337"/>
      <c r="J177" s="337"/>
      <c r="K177" s="344"/>
      <c r="L177" s="120" t="s">
        <v>967</v>
      </c>
    </row>
    <row r="178" spans="1:12" x14ac:dyDescent="0.35">
      <c r="A178" s="345" t="s">
        <v>89</v>
      </c>
      <c r="B178" s="345"/>
      <c r="C178" s="345"/>
      <c r="D178" s="345"/>
      <c r="E178" s="345"/>
      <c r="F178" s="345"/>
      <c r="G178" s="345"/>
      <c r="H178" s="345"/>
      <c r="I178" s="345"/>
      <c r="J178" s="345"/>
      <c r="K178" s="345"/>
      <c r="L178" s="329"/>
    </row>
    <row r="179" spans="1:12" x14ac:dyDescent="0.35">
      <c r="A179" s="26"/>
      <c r="B179" s="25"/>
      <c r="C179" s="25"/>
      <c r="D179" s="25"/>
      <c r="E179" s="42"/>
      <c r="F179" s="268" t="s">
        <v>30</v>
      </c>
      <c r="G179" s="330" t="s">
        <v>31</v>
      </c>
      <c r="H179" s="331"/>
      <c r="I179" s="331"/>
      <c r="J179" s="331"/>
      <c r="K179" s="332"/>
      <c r="L179" s="26" t="s">
        <v>34</v>
      </c>
    </row>
    <row r="180" spans="1:12" x14ac:dyDescent="0.35">
      <c r="A180" s="43" t="s">
        <v>35</v>
      </c>
      <c r="B180" s="44" t="s">
        <v>90</v>
      </c>
      <c r="C180" s="44" t="s">
        <v>91</v>
      </c>
      <c r="D180" s="44" t="s">
        <v>92</v>
      </c>
      <c r="E180" s="44" t="s">
        <v>93</v>
      </c>
      <c r="F180" s="269" t="s">
        <v>94</v>
      </c>
      <c r="G180" s="44">
        <v>2561</v>
      </c>
      <c r="H180" s="44">
        <v>2562</v>
      </c>
      <c r="I180" s="44">
        <v>2563</v>
      </c>
      <c r="J180" s="44">
        <v>2564</v>
      </c>
      <c r="K180" s="44">
        <v>2565</v>
      </c>
      <c r="L180" s="43" t="s">
        <v>39</v>
      </c>
    </row>
    <row r="181" spans="1:12" x14ac:dyDescent="0.35">
      <c r="A181" s="32"/>
      <c r="B181" s="31"/>
      <c r="C181" s="31"/>
      <c r="D181" s="31"/>
      <c r="E181" s="31"/>
      <c r="F181" s="270"/>
      <c r="G181" s="31" t="s">
        <v>17</v>
      </c>
      <c r="H181" s="32" t="s">
        <v>17</v>
      </c>
      <c r="I181" s="32" t="s">
        <v>17</v>
      </c>
      <c r="J181" s="32" t="s">
        <v>17</v>
      </c>
      <c r="K181" s="32" t="s">
        <v>17</v>
      </c>
      <c r="L181" s="32"/>
    </row>
    <row r="182" spans="1:12" x14ac:dyDescent="0.35">
      <c r="A182" s="33">
        <v>17</v>
      </c>
      <c r="B182" s="211" t="s">
        <v>1018</v>
      </c>
      <c r="C182" s="36" t="s">
        <v>96</v>
      </c>
      <c r="D182" s="36" t="s">
        <v>1013</v>
      </c>
      <c r="E182" s="36" t="s">
        <v>979</v>
      </c>
      <c r="F182" s="238" t="s">
        <v>980</v>
      </c>
      <c r="G182" s="66" t="s">
        <v>154</v>
      </c>
      <c r="H182" s="58">
        <v>140000</v>
      </c>
      <c r="I182" s="49" t="s">
        <v>154</v>
      </c>
      <c r="J182" s="49" t="s">
        <v>154</v>
      </c>
      <c r="K182" s="26"/>
      <c r="L182" s="66" t="s">
        <v>43</v>
      </c>
    </row>
    <row r="183" spans="1:12" x14ac:dyDescent="0.35">
      <c r="A183" s="48"/>
      <c r="B183" s="34" t="s">
        <v>1019</v>
      </c>
      <c r="C183" s="34"/>
      <c r="D183" s="34" t="s">
        <v>515</v>
      </c>
      <c r="E183" s="34" t="s">
        <v>981</v>
      </c>
      <c r="F183" s="126" t="s">
        <v>982</v>
      </c>
      <c r="G183" s="121"/>
      <c r="H183" s="121" t="s">
        <v>46</v>
      </c>
      <c r="I183" s="34"/>
      <c r="J183" s="34"/>
      <c r="K183" s="29"/>
      <c r="L183" s="29"/>
    </row>
    <row r="184" spans="1:12" x14ac:dyDescent="0.35">
      <c r="A184" s="38"/>
      <c r="B184" s="34"/>
      <c r="C184" s="34"/>
      <c r="D184" s="34"/>
      <c r="E184" s="34" t="s">
        <v>983</v>
      </c>
      <c r="F184" s="274"/>
      <c r="G184" s="28"/>
      <c r="H184" s="34"/>
      <c r="I184" s="34"/>
      <c r="J184" s="34"/>
      <c r="K184" s="29"/>
      <c r="L184" s="29"/>
    </row>
    <row r="185" spans="1:12" x14ac:dyDescent="0.35">
      <c r="A185" s="38"/>
      <c r="B185" s="34"/>
      <c r="C185" s="34"/>
      <c r="D185" s="34"/>
      <c r="E185" s="34" t="s">
        <v>984</v>
      </c>
      <c r="F185" s="126"/>
      <c r="G185" s="34"/>
      <c r="H185" s="34"/>
      <c r="I185" s="34"/>
      <c r="J185" s="34"/>
      <c r="K185" s="29"/>
      <c r="L185" s="29"/>
    </row>
    <row r="186" spans="1:12" x14ac:dyDescent="0.35">
      <c r="A186" s="8"/>
      <c r="B186" s="7"/>
      <c r="C186" s="7"/>
      <c r="D186" s="7"/>
      <c r="E186" s="7" t="s">
        <v>585</v>
      </c>
      <c r="F186" s="131"/>
      <c r="G186" s="7"/>
      <c r="H186" s="7"/>
      <c r="I186" s="7"/>
      <c r="J186" s="7"/>
      <c r="K186" s="7"/>
      <c r="L186" s="7"/>
    </row>
    <row r="187" spans="1:12" x14ac:dyDescent="0.35">
      <c r="A187" s="33">
        <v>18</v>
      </c>
      <c r="B187" s="211" t="s">
        <v>1018</v>
      </c>
      <c r="C187" s="36" t="s">
        <v>96</v>
      </c>
      <c r="D187" s="36" t="s">
        <v>97</v>
      </c>
      <c r="E187" s="36" t="s">
        <v>98</v>
      </c>
      <c r="F187" s="271" t="s">
        <v>949</v>
      </c>
      <c r="G187" s="37">
        <v>3600</v>
      </c>
      <c r="H187" s="37"/>
      <c r="I187" s="37"/>
      <c r="J187" s="37"/>
      <c r="K187" s="34"/>
      <c r="L187" s="34" t="s">
        <v>43</v>
      </c>
    </row>
    <row r="188" spans="1:12" x14ac:dyDescent="0.35">
      <c r="A188" s="38"/>
      <c r="B188" s="34" t="s">
        <v>1019</v>
      </c>
      <c r="C188" s="34"/>
      <c r="D188" s="34" t="s">
        <v>950</v>
      </c>
      <c r="E188" s="34" t="s">
        <v>951</v>
      </c>
      <c r="F188" s="126" t="s">
        <v>952</v>
      </c>
      <c r="G188" s="38" t="s">
        <v>46</v>
      </c>
      <c r="H188" s="37"/>
      <c r="I188" s="37"/>
      <c r="J188" s="37"/>
      <c r="K188" s="34"/>
      <c r="L188" s="34"/>
    </row>
    <row r="189" spans="1:12" x14ac:dyDescent="0.35">
      <c r="A189" s="38"/>
      <c r="B189" s="34"/>
      <c r="C189" s="34"/>
      <c r="D189" s="34" t="s">
        <v>953</v>
      </c>
      <c r="E189" s="34"/>
      <c r="F189" s="126" t="s">
        <v>954</v>
      </c>
      <c r="G189" s="34"/>
      <c r="H189" s="37"/>
      <c r="I189" s="37"/>
      <c r="J189" s="37"/>
      <c r="K189" s="34"/>
      <c r="L189" s="34"/>
    </row>
    <row r="190" spans="1:12" x14ac:dyDescent="0.35">
      <c r="A190" s="38"/>
      <c r="B190" s="34"/>
      <c r="C190" s="34"/>
      <c r="D190" s="34"/>
      <c r="E190" s="34"/>
      <c r="F190" s="126" t="s">
        <v>955</v>
      </c>
      <c r="G190" s="34"/>
      <c r="H190" s="37"/>
      <c r="I190" s="37"/>
      <c r="J190" s="37"/>
      <c r="K190" s="34"/>
      <c r="L190" s="34"/>
    </row>
    <row r="191" spans="1:12" x14ac:dyDescent="0.35">
      <c r="A191" s="38"/>
      <c r="B191" s="34"/>
      <c r="C191" s="34"/>
      <c r="D191" s="34"/>
      <c r="E191" s="34"/>
      <c r="F191" s="126" t="s">
        <v>956</v>
      </c>
      <c r="G191" s="34"/>
      <c r="H191" s="37"/>
      <c r="I191" s="37"/>
      <c r="J191" s="37"/>
      <c r="K191" s="34"/>
      <c r="L191" s="34"/>
    </row>
    <row r="192" spans="1:12" x14ac:dyDescent="0.35">
      <c r="A192" s="38"/>
      <c r="B192" s="34"/>
      <c r="C192" s="34"/>
      <c r="D192" s="34"/>
      <c r="E192" s="34"/>
      <c r="F192" s="126" t="s">
        <v>957</v>
      </c>
      <c r="G192" s="34"/>
      <c r="H192" s="37"/>
      <c r="I192" s="37"/>
      <c r="J192" s="37"/>
      <c r="K192" s="34"/>
      <c r="L192" s="34"/>
    </row>
    <row r="193" spans="1:12" x14ac:dyDescent="0.35">
      <c r="A193" s="38"/>
      <c r="B193" s="34"/>
      <c r="C193" s="34"/>
      <c r="D193" s="34"/>
      <c r="E193" s="34"/>
      <c r="F193" s="126" t="s">
        <v>958</v>
      </c>
      <c r="G193" s="34"/>
      <c r="H193" s="37"/>
      <c r="I193" s="37"/>
      <c r="J193" s="37"/>
      <c r="K193" s="34"/>
      <c r="L193" s="34"/>
    </row>
    <row r="194" spans="1:12" x14ac:dyDescent="0.35">
      <c r="A194" s="38"/>
      <c r="B194" s="34"/>
      <c r="C194" s="34"/>
      <c r="D194" s="34"/>
      <c r="E194" s="34"/>
      <c r="F194" s="126" t="s">
        <v>1692</v>
      </c>
      <c r="G194" s="34"/>
      <c r="H194" s="37"/>
      <c r="I194" s="37"/>
      <c r="J194" s="37"/>
      <c r="K194" s="34"/>
      <c r="L194" s="34"/>
    </row>
    <row r="195" spans="1:12" x14ac:dyDescent="0.35">
      <c r="A195" s="33">
        <v>19</v>
      </c>
      <c r="B195" s="211" t="s">
        <v>680</v>
      </c>
      <c r="C195" s="36" t="s">
        <v>96</v>
      </c>
      <c r="D195" s="36"/>
      <c r="E195" s="36" t="s">
        <v>1873</v>
      </c>
      <c r="F195" s="271" t="s">
        <v>2102</v>
      </c>
      <c r="G195" s="36"/>
      <c r="H195" s="49"/>
      <c r="I195" s="49">
        <v>59000</v>
      </c>
      <c r="J195" s="49"/>
      <c r="K195" s="49">
        <v>59000</v>
      </c>
      <c r="L195" s="36" t="s">
        <v>99</v>
      </c>
    </row>
    <row r="196" spans="1:12" x14ac:dyDescent="0.35">
      <c r="A196" s="38"/>
      <c r="B196" s="34"/>
      <c r="C196" s="34"/>
      <c r="D196" s="34"/>
      <c r="E196" s="34" t="s">
        <v>1872</v>
      </c>
      <c r="F196" s="126" t="s">
        <v>1975</v>
      </c>
      <c r="G196" s="34"/>
      <c r="H196" s="37"/>
      <c r="I196" s="38" t="s">
        <v>46</v>
      </c>
      <c r="J196" s="37"/>
      <c r="K196" s="38" t="s">
        <v>46</v>
      </c>
      <c r="L196" s="34"/>
    </row>
    <row r="197" spans="1:12" x14ac:dyDescent="0.35">
      <c r="A197" s="38"/>
      <c r="B197" s="34"/>
      <c r="C197" s="34"/>
      <c r="D197" s="34"/>
      <c r="E197" s="34" t="s">
        <v>385</v>
      </c>
      <c r="F197" s="126" t="s">
        <v>1874</v>
      </c>
      <c r="G197" s="34"/>
      <c r="H197" s="37"/>
      <c r="I197" s="37"/>
      <c r="J197" s="37"/>
      <c r="K197" s="34"/>
      <c r="L197" s="34"/>
    </row>
    <row r="198" spans="1:12" x14ac:dyDescent="0.35">
      <c r="A198" s="38"/>
      <c r="B198" s="34"/>
      <c r="C198" s="34"/>
      <c r="D198" s="34"/>
      <c r="E198" s="34"/>
      <c r="F198" s="126" t="s">
        <v>1875</v>
      </c>
      <c r="G198" s="34"/>
      <c r="H198" s="37"/>
      <c r="I198" s="37"/>
      <c r="J198" s="37"/>
      <c r="K198" s="34"/>
      <c r="L198" s="34"/>
    </row>
    <row r="199" spans="1:12" x14ac:dyDescent="0.35">
      <c r="A199" s="38"/>
      <c r="B199" s="34"/>
      <c r="C199" s="34"/>
      <c r="D199" s="34"/>
      <c r="E199" s="34"/>
      <c r="F199" s="126" t="s">
        <v>1693</v>
      </c>
      <c r="G199" s="34"/>
      <c r="H199" s="37"/>
      <c r="I199" s="37"/>
      <c r="J199" s="37"/>
      <c r="K199" s="34"/>
      <c r="L199" s="324">
        <v>119</v>
      </c>
    </row>
    <row r="200" spans="1:12" x14ac:dyDescent="0.35">
      <c r="A200" s="8"/>
      <c r="B200" s="7"/>
      <c r="C200" s="7"/>
      <c r="D200" s="7"/>
      <c r="E200" s="7"/>
      <c r="F200" s="131"/>
      <c r="G200" s="7"/>
      <c r="H200" s="57"/>
      <c r="I200" s="57"/>
      <c r="J200" s="57"/>
      <c r="K200" s="7"/>
      <c r="L200" s="325"/>
    </row>
    <row r="201" spans="1:12" x14ac:dyDescent="0.35">
      <c r="A201" s="329" t="s">
        <v>88</v>
      </c>
      <c r="B201" s="329"/>
      <c r="C201" s="329"/>
      <c r="D201" s="329"/>
      <c r="E201" s="329"/>
      <c r="F201" s="329"/>
      <c r="G201" s="329"/>
      <c r="H201" s="329"/>
      <c r="I201" s="329"/>
      <c r="J201" s="329"/>
      <c r="K201" s="329"/>
      <c r="L201" s="329"/>
    </row>
    <row r="202" spans="1:12" x14ac:dyDescent="0.35">
      <c r="A202" s="337" t="s">
        <v>968</v>
      </c>
      <c r="B202" s="337"/>
      <c r="C202" s="337"/>
      <c r="D202" s="337"/>
      <c r="E202" s="337"/>
      <c r="F202" s="337"/>
      <c r="G202" s="337"/>
      <c r="H202" s="337"/>
      <c r="I202" s="337"/>
      <c r="J202" s="337"/>
      <c r="K202" s="344"/>
      <c r="L202" s="120" t="s">
        <v>967</v>
      </c>
    </row>
    <row r="203" spans="1:12" x14ac:dyDescent="0.35">
      <c r="A203" s="345" t="s">
        <v>89</v>
      </c>
      <c r="B203" s="345"/>
      <c r="C203" s="345"/>
      <c r="D203" s="345"/>
      <c r="E203" s="345"/>
      <c r="F203" s="345"/>
      <c r="G203" s="345"/>
      <c r="H203" s="345"/>
      <c r="I203" s="345"/>
      <c r="J203" s="345"/>
      <c r="K203" s="345"/>
      <c r="L203" s="329"/>
    </row>
    <row r="204" spans="1:12" x14ac:dyDescent="0.35">
      <c r="A204" s="26"/>
      <c r="B204" s="25"/>
      <c r="C204" s="25"/>
      <c r="D204" s="25"/>
      <c r="E204" s="42"/>
      <c r="F204" s="268" t="s">
        <v>30</v>
      </c>
      <c r="G204" s="330" t="s">
        <v>31</v>
      </c>
      <c r="H204" s="331"/>
      <c r="I204" s="331"/>
      <c r="J204" s="331"/>
      <c r="K204" s="332"/>
      <c r="L204" s="26" t="s">
        <v>34</v>
      </c>
    </row>
    <row r="205" spans="1:12" x14ac:dyDescent="0.35">
      <c r="A205" s="43" t="s">
        <v>35</v>
      </c>
      <c r="B205" s="44" t="s">
        <v>90</v>
      </c>
      <c r="C205" s="44" t="s">
        <v>91</v>
      </c>
      <c r="D205" s="44" t="s">
        <v>92</v>
      </c>
      <c r="E205" s="44" t="s">
        <v>93</v>
      </c>
      <c r="F205" s="269" t="s">
        <v>94</v>
      </c>
      <c r="G205" s="44">
        <v>2561</v>
      </c>
      <c r="H205" s="44">
        <v>2562</v>
      </c>
      <c r="I205" s="44">
        <v>2563</v>
      </c>
      <c r="J205" s="44">
        <v>2564</v>
      </c>
      <c r="K205" s="44">
        <v>2565</v>
      </c>
      <c r="L205" s="43" t="s">
        <v>39</v>
      </c>
    </row>
    <row r="206" spans="1:12" x14ac:dyDescent="0.35">
      <c r="A206" s="32"/>
      <c r="B206" s="31"/>
      <c r="C206" s="31"/>
      <c r="D206" s="31"/>
      <c r="E206" s="31"/>
      <c r="F206" s="270"/>
      <c r="G206" s="31" t="s">
        <v>17</v>
      </c>
      <c r="H206" s="32" t="s">
        <v>17</v>
      </c>
      <c r="I206" s="32" t="s">
        <v>17</v>
      </c>
      <c r="J206" s="32" t="s">
        <v>17</v>
      </c>
      <c r="K206" s="32" t="s">
        <v>17</v>
      </c>
      <c r="L206" s="32"/>
    </row>
    <row r="207" spans="1:12" x14ac:dyDescent="0.35">
      <c r="A207" s="33">
        <v>20</v>
      </c>
      <c r="B207" s="211" t="s">
        <v>1018</v>
      </c>
      <c r="C207" s="36" t="s">
        <v>96</v>
      </c>
      <c r="D207" s="36" t="s">
        <v>1013</v>
      </c>
      <c r="E207" s="36" t="s">
        <v>985</v>
      </c>
      <c r="F207" s="271" t="s">
        <v>986</v>
      </c>
      <c r="G207" s="66" t="s">
        <v>154</v>
      </c>
      <c r="H207" s="49">
        <v>200000</v>
      </c>
      <c r="I207" s="36"/>
      <c r="J207" s="36"/>
      <c r="K207" s="36"/>
      <c r="L207" s="36" t="s">
        <v>43</v>
      </c>
    </row>
    <row r="208" spans="1:12" x14ac:dyDescent="0.35">
      <c r="A208" s="38"/>
      <c r="B208" s="50" t="s">
        <v>1019</v>
      </c>
      <c r="C208" s="34"/>
      <c r="D208" s="34" t="s">
        <v>515</v>
      </c>
      <c r="E208" s="74" t="s">
        <v>996</v>
      </c>
      <c r="F208" s="126" t="s">
        <v>987</v>
      </c>
      <c r="G208" s="118"/>
      <c r="H208" s="38" t="s">
        <v>46</v>
      </c>
      <c r="I208" s="38"/>
      <c r="J208" s="38"/>
      <c r="K208" s="38"/>
      <c r="L208" s="34"/>
    </row>
    <row r="209" spans="1:12" x14ac:dyDescent="0.35">
      <c r="A209" s="38"/>
      <c r="B209" s="62"/>
      <c r="C209" s="62"/>
      <c r="D209" s="62"/>
      <c r="E209" s="74" t="s">
        <v>997</v>
      </c>
      <c r="F209" s="275" t="s">
        <v>988</v>
      </c>
      <c r="G209" s="62"/>
      <c r="H209" s="123"/>
      <c r="I209" s="34"/>
      <c r="J209" s="34"/>
      <c r="K209" s="38"/>
      <c r="L209" s="34"/>
    </row>
    <row r="210" spans="1:12" x14ac:dyDescent="0.35">
      <c r="A210" s="38"/>
      <c r="B210" s="34"/>
      <c r="C210" s="34"/>
      <c r="D210" s="34"/>
      <c r="E210" s="122" t="s">
        <v>998</v>
      </c>
      <c r="F210" s="126" t="s">
        <v>989</v>
      </c>
      <c r="G210" s="34"/>
      <c r="H210" s="118"/>
      <c r="I210" s="34"/>
      <c r="J210" s="34"/>
      <c r="K210" s="34"/>
      <c r="L210" s="34"/>
    </row>
    <row r="211" spans="1:12" x14ac:dyDescent="0.35">
      <c r="A211" s="38"/>
      <c r="B211" s="34"/>
      <c r="C211" s="34"/>
      <c r="D211" s="34"/>
      <c r="E211" s="122" t="s">
        <v>990</v>
      </c>
      <c r="F211" s="126" t="s">
        <v>991</v>
      </c>
      <c r="G211" s="34"/>
      <c r="H211" s="118"/>
      <c r="I211" s="34"/>
      <c r="J211" s="34"/>
      <c r="K211" s="34"/>
      <c r="L211" s="34"/>
    </row>
    <row r="212" spans="1:12" x14ac:dyDescent="0.35">
      <c r="A212" s="38"/>
      <c r="B212" s="34"/>
      <c r="C212" s="34"/>
      <c r="D212" s="34"/>
      <c r="E212" s="34"/>
      <c r="F212" s="126" t="s">
        <v>992</v>
      </c>
      <c r="G212" s="34"/>
      <c r="H212" s="118"/>
      <c r="I212" s="34"/>
      <c r="J212" s="34"/>
      <c r="K212" s="34"/>
      <c r="L212" s="34"/>
    </row>
    <row r="213" spans="1:12" x14ac:dyDescent="0.35">
      <c r="A213" s="38"/>
      <c r="B213" s="34"/>
      <c r="C213" s="34"/>
      <c r="D213" s="34"/>
      <c r="E213" s="34"/>
      <c r="F213" s="126" t="s">
        <v>993</v>
      </c>
      <c r="G213" s="34"/>
      <c r="H213" s="118"/>
      <c r="I213" s="34"/>
      <c r="J213" s="34"/>
      <c r="K213" s="34"/>
      <c r="L213" s="34"/>
    </row>
    <row r="214" spans="1:12" x14ac:dyDescent="0.35">
      <c r="A214" s="38"/>
      <c r="B214" s="34"/>
      <c r="C214" s="34"/>
      <c r="D214" s="34"/>
      <c r="E214" s="34"/>
      <c r="F214" s="126" t="s">
        <v>994</v>
      </c>
      <c r="G214" s="34"/>
      <c r="H214" s="118"/>
      <c r="I214" s="34"/>
      <c r="J214" s="34"/>
      <c r="K214" s="34"/>
      <c r="L214" s="34"/>
    </row>
    <row r="215" spans="1:12" x14ac:dyDescent="0.35">
      <c r="A215" s="8"/>
      <c r="B215" s="7"/>
      <c r="C215" s="7"/>
      <c r="D215" s="7"/>
      <c r="E215" s="7"/>
      <c r="F215" s="131" t="s">
        <v>995</v>
      </c>
      <c r="G215" s="7"/>
      <c r="H215" s="7"/>
      <c r="I215" s="7"/>
      <c r="J215" s="7"/>
      <c r="K215" s="7"/>
      <c r="L215" s="7"/>
    </row>
    <row r="216" spans="1:12" x14ac:dyDescent="0.35">
      <c r="A216" s="92">
        <v>21</v>
      </c>
      <c r="B216" s="50" t="s">
        <v>1018</v>
      </c>
      <c r="C216" s="34" t="s">
        <v>96</v>
      </c>
      <c r="D216" s="34" t="s">
        <v>97</v>
      </c>
      <c r="E216" s="34" t="s">
        <v>98</v>
      </c>
      <c r="F216" s="126" t="s">
        <v>1976</v>
      </c>
      <c r="G216" s="34"/>
      <c r="H216" s="37"/>
      <c r="I216" s="37">
        <v>17000</v>
      </c>
      <c r="J216" s="34"/>
      <c r="K216" s="34"/>
      <c r="L216" s="34" t="s">
        <v>43</v>
      </c>
    </row>
    <row r="217" spans="1:12" x14ac:dyDescent="0.35">
      <c r="A217" s="212"/>
      <c r="B217" s="50" t="s">
        <v>1019</v>
      </c>
      <c r="C217" s="34"/>
      <c r="D217" s="34" t="s">
        <v>100</v>
      </c>
      <c r="E217" s="34" t="s">
        <v>101</v>
      </c>
      <c r="F217" s="126" t="s">
        <v>1977</v>
      </c>
      <c r="G217" s="34"/>
      <c r="H217" s="38"/>
      <c r="I217" s="38" t="s">
        <v>46</v>
      </c>
      <c r="J217" s="34"/>
      <c r="K217" s="34"/>
      <c r="L217" s="34"/>
    </row>
    <row r="218" spans="1:12" x14ac:dyDescent="0.35">
      <c r="A218" s="38"/>
      <c r="B218" s="34"/>
      <c r="C218" s="34"/>
      <c r="D218" s="34"/>
      <c r="E218" s="34" t="s">
        <v>102</v>
      </c>
      <c r="F218" s="126" t="s">
        <v>999</v>
      </c>
      <c r="G218" s="34"/>
      <c r="H218" s="34"/>
      <c r="I218" s="34"/>
      <c r="J218" s="34"/>
      <c r="K218" s="34"/>
      <c r="L218" s="34"/>
    </row>
    <row r="219" spans="1:12" x14ac:dyDescent="0.35">
      <c r="A219" s="38"/>
      <c r="B219" s="34"/>
      <c r="C219" s="34"/>
      <c r="D219" s="34"/>
      <c r="E219" s="34" t="s">
        <v>103</v>
      </c>
      <c r="F219" s="128" t="s">
        <v>1000</v>
      </c>
      <c r="G219" s="34"/>
      <c r="H219" s="34"/>
      <c r="I219" s="34"/>
      <c r="J219" s="34"/>
      <c r="K219" s="34"/>
      <c r="L219" s="34"/>
    </row>
    <row r="220" spans="1:12" x14ac:dyDescent="0.35">
      <c r="A220" s="38"/>
      <c r="B220" s="34"/>
      <c r="C220" s="34"/>
      <c r="D220" s="34"/>
      <c r="E220" s="34"/>
      <c r="F220" s="129" t="s">
        <v>1001</v>
      </c>
      <c r="G220" s="34"/>
      <c r="H220" s="34"/>
      <c r="I220" s="34"/>
      <c r="J220" s="34"/>
      <c r="K220" s="34"/>
      <c r="L220" s="34"/>
    </row>
    <row r="221" spans="1:12" x14ac:dyDescent="0.35">
      <c r="A221" s="38"/>
      <c r="B221" s="34"/>
      <c r="C221" s="34"/>
      <c r="D221" s="34"/>
      <c r="E221" s="34"/>
      <c r="F221" s="126" t="s">
        <v>1002</v>
      </c>
      <c r="G221" s="34"/>
      <c r="H221" s="34"/>
      <c r="I221" s="34"/>
      <c r="J221" s="34"/>
      <c r="K221" s="34"/>
      <c r="L221" s="34"/>
    </row>
    <row r="222" spans="1:12" x14ac:dyDescent="0.35">
      <c r="A222" s="38"/>
      <c r="B222" s="34"/>
      <c r="C222" s="34"/>
      <c r="D222" s="34"/>
      <c r="E222" s="34"/>
      <c r="F222" s="126" t="s">
        <v>1003</v>
      </c>
      <c r="G222" s="34"/>
      <c r="H222" s="34"/>
      <c r="I222" s="34"/>
      <c r="J222" s="34"/>
      <c r="K222" s="34"/>
      <c r="L222" s="34"/>
    </row>
    <row r="223" spans="1:12" x14ac:dyDescent="0.35">
      <c r="A223" s="38"/>
      <c r="B223" s="34"/>
      <c r="C223" s="34"/>
      <c r="D223" s="34"/>
      <c r="E223" s="34"/>
      <c r="F223" s="126" t="s">
        <v>1205</v>
      </c>
      <c r="G223" s="34"/>
      <c r="H223" s="34"/>
      <c r="I223" s="34"/>
      <c r="J223" s="34"/>
      <c r="K223" s="34"/>
      <c r="L223" s="324">
        <v>120</v>
      </c>
    </row>
    <row r="224" spans="1:12" x14ac:dyDescent="0.35">
      <c r="A224" s="8"/>
      <c r="B224" s="7"/>
      <c r="C224" s="7"/>
      <c r="D224" s="7"/>
      <c r="E224" s="7"/>
      <c r="F224" s="108" t="s">
        <v>1201</v>
      </c>
      <c r="G224" s="7"/>
      <c r="H224" s="7"/>
      <c r="I224" s="7"/>
      <c r="J224" s="7"/>
      <c r="K224" s="7"/>
      <c r="L224" s="325"/>
    </row>
    <row r="225" spans="1:12" x14ac:dyDescent="0.35">
      <c r="A225" s="111"/>
      <c r="B225" s="100"/>
      <c r="C225" s="100"/>
      <c r="D225" s="100"/>
      <c r="E225" s="100"/>
      <c r="F225" s="209"/>
      <c r="G225" s="100"/>
      <c r="H225" s="100"/>
      <c r="I225" s="100"/>
      <c r="J225" s="100"/>
      <c r="K225" s="100"/>
      <c r="L225" s="100"/>
    </row>
    <row r="226" spans="1:12" ht="18.95" customHeight="1" x14ac:dyDescent="0.35">
      <c r="A226" s="329" t="s">
        <v>88</v>
      </c>
      <c r="B226" s="329"/>
      <c r="C226" s="329"/>
      <c r="D226" s="329"/>
      <c r="E226" s="329"/>
      <c r="F226" s="329"/>
      <c r="G226" s="329"/>
      <c r="H226" s="329"/>
      <c r="I226" s="329"/>
      <c r="J226" s="329"/>
      <c r="K226" s="329"/>
      <c r="L226" s="329"/>
    </row>
    <row r="227" spans="1:12" ht="18.95" customHeight="1" x14ac:dyDescent="0.35">
      <c r="A227" s="337" t="s">
        <v>968</v>
      </c>
      <c r="B227" s="337"/>
      <c r="C227" s="337"/>
      <c r="D227" s="337"/>
      <c r="E227" s="337"/>
      <c r="F227" s="337"/>
      <c r="G227" s="337"/>
      <c r="H227" s="337"/>
      <c r="I227" s="337"/>
      <c r="J227" s="337"/>
      <c r="K227" s="344"/>
      <c r="L227" s="120" t="s">
        <v>967</v>
      </c>
    </row>
    <row r="228" spans="1:12" ht="18.95" customHeight="1" x14ac:dyDescent="0.35">
      <c r="A228" s="345" t="s">
        <v>89</v>
      </c>
      <c r="B228" s="345"/>
      <c r="C228" s="345"/>
      <c r="D228" s="345"/>
      <c r="E228" s="345"/>
      <c r="F228" s="345"/>
      <c r="G228" s="345"/>
      <c r="H228" s="345"/>
      <c r="I228" s="345"/>
      <c r="J228" s="345"/>
      <c r="K228" s="345"/>
      <c r="L228" s="329"/>
    </row>
    <row r="229" spans="1:12" ht="18.95" customHeight="1" x14ac:dyDescent="0.35">
      <c r="A229" s="26"/>
      <c r="B229" s="25"/>
      <c r="C229" s="25"/>
      <c r="D229" s="25"/>
      <c r="E229" s="42"/>
      <c r="F229" s="268" t="s">
        <v>30</v>
      </c>
      <c r="G229" s="330" t="s">
        <v>31</v>
      </c>
      <c r="H229" s="331"/>
      <c r="I229" s="331"/>
      <c r="J229" s="331"/>
      <c r="K229" s="332"/>
      <c r="L229" s="26" t="s">
        <v>34</v>
      </c>
    </row>
    <row r="230" spans="1:12" ht="18.95" customHeight="1" x14ac:dyDescent="0.35">
      <c r="A230" s="43" t="s">
        <v>35</v>
      </c>
      <c r="B230" s="44" t="s">
        <v>90</v>
      </c>
      <c r="C230" s="44" t="s">
        <v>91</v>
      </c>
      <c r="D230" s="44" t="s">
        <v>92</v>
      </c>
      <c r="E230" s="44" t="s">
        <v>93</v>
      </c>
      <c r="F230" s="269" t="s">
        <v>94</v>
      </c>
      <c r="G230" s="44">
        <v>2561</v>
      </c>
      <c r="H230" s="44">
        <v>2562</v>
      </c>
      <c r="I230" s="44">
        <v>2563</v>
      </c>
      <c r="J230" s="44">
        <v>2564</v>
      </c>
      <c r="K230" s="44">
        <v>2565</v>
      </c>
      <c r="L230" s="43" t="s">
        <v>39</v>
      </c>
    </row>
    <row r="231" spans="1:12" ht="18.95" customHeight="1" x14ac:dyDescent="0.35">
      <c r="A231" s="32"/>
      <c r="B231" s="31"/>
      <c r="C231" s="31"/>
      <c r="D231" s="31"/>
      <c r="E231" s="31"/>
      <c r="F231" s="270"/>
      <c r="G231" s="31" t="s">
        <v>17</v>
      </c>
      <c r="H231" s="32" t="s">
        <v>17</v>
      </c>
      <c r="I231" s="32" t="s">
        <v>17</v>
      </c>
      <c r="J231" s="32" t="s">
        <v>17</v>
      </c>
      <c r="K231" s="32" t="s">
        <v>17</v>
      </c>
      <c r="L231" s="32"/>
    </row>
    <row r="232" spans="1:12" ht="18.95" customHeight="1" x14ac:dyDescent="0.35">
      <c r="A232" s="91">
        <v>22</v>
      </c>
      <c r="B232" s="50" t="s">
        <v>95</v>
      </c>
      <c r="C232" s="34" t="s">
        <v>96</v>
      </c>
      <c r="D232" s="34" t="s">
        <v>935</v>
      </c>
      <c r="E232" s="34" t="s">
        <v>98</v>
      </c>
      <c r="F232" s="271" t="s">
        <v>1999</v>
      </c>
      <c r="G232" s="36"/>
      <c r="H232" s="36"/>
      <c r="I232" s="49">
        <v>8000</v>
      </c>
      <c r="J232" s="49">
        <v>8000</v>
      </c>
      <c r="K232" s="49">
        <v>8000</v>
      </c>
      <c r="L232" s="36" t="s">
        <v>99</v>
      </c>
    </row>
    <row r="233" spans="1:12" ht="18.95" customHeight="1" x14ac:dyDescent="0.35">
      <c r="A233" s="38"/>
      <c r="B233" s="34"/>
      <c r="C233" s="34"/>
      <c r="D233" s="34" t="s">
        <v>2005</v>
      </c>
      <c r="E233" s="34" t="s">
        <v>951</v>
      </c>
      <c r="F233" s="126" t="s">
        <v>1998</v>
      </c>
      <c r="G233" s="34"/>
      <c r="H233" s="34"/>
      <c r="I233" s="38" t="s">
        <v>46</v>
      </c>
      <c r="J233" s="38" t="s">
        <v>46</v>
      </c>
      <c r="K233" s="38" t="s">
        <v>46</v>
      </c>
      <c r="L233" s="34"/>
    </row>
    <row r="234" spans="1:12" ht="18.95" customHeight="1" x14ac:dyDescent="0.35">
      <c r="A234" s="38"/>
      <c r="B234" s="34"/>
      <c r="C234" s="34"/>
      <c r="D234" s="34" t="s">
        <v>2006</v>
      </c>
      <c r="E234" s="34"/>
      <c r="F234" s="126" t="s">
        <v>1997</v>
      </c>
      <c r="G234" s="34"/>
      <c r="H234" s="34"/>
      <c r="I234" s="34"/>
      <c r="J234" s="34"/>
      <c r="K234" s="34"/>
      <c r="L234" s="34"/>
    </row>
    <row r="235" spans="1:12" ht="18.95" customHeight="1" x14ac:dyDescent="0.35">
      <c r="A235" s="38"/>
      <c r="B235" s="34"/>
      <c r="C235" s="34"/>
      <c r="D235" s="34"/>
      <c r="E235" s="34"/>
      <c r="F235" s="126" t="s">
        <v>2000</v>
      </c>
      <c r="G235" s="34"/>
      <c r="H235" s="34"/>
      <c r="I235" s="34"/>
      <c r="J235" s="34"/>
      <c r="K235" s="34"/>
      <c r="L235" s="34"/>
    </row>
    <row r="236" spans="1:12" ht="18.95" customHeight="1" x14ac:dyDescent="0.35">
      <c r="A236" s="38"/>
      <c r="B236" s="34"/>
      <c r="C236" s="34"/>
      <c r="D236" s="34"/>
      <c r="E236" s="34"/>
      <c r="F236" s="126" t="s">
        <v>2018</v>
      </c>
      <c r="G236" s="34"/>
      <c r="H236" s="34"/>
      <c r="I236" s="34"/>
      <c r="J236" s="34"/>
      <c r="K236" s="34"/>
      <c r="L236" s="34"/>
    </row>
    <row r="237" spans="1:12" ht="18.95" customHeight="1" x14ac:dyDescent="0.35">
      <c r="A237" s="38"/>
      <c r="B237" s="34"/>
      <c r="C237" s="34"/>
      <c r="D237" s="34"/>
      <c r="E237" s="34"/>
      <c r="F237" s="126" t="s">
        <v>2019</v>
      </c>
      <c r="G237" s="34"/>
      <c r="H237" s="34"/>
      <c r="I237" s="34"/>
      <c r="J237" s="34"/>
      <c r="K237" s="34"/>
      <c r="L237" s="34"/>
    </row>
    <row r="238" spans="1:12" ht="18.95" customHeight="1" x14ac:dyDescent="0.35">
      <c r="A238" s="38"/>
      <c r="B238" s="34"/>
      <c r="C238" s="34"/>
      <c r="D238" s="34"/>
      <c r="E238" s="34"/>
      <c r="F238" s="126" t="s">
        <v>2007</v>
      </c>
      <c r="G238" s="34"/>
      <c r="H238" s="34"/>
      <c r="I238" s="34"/>
      <c r="J238" s="34"/>
      <c r="K238" s="34"/>
      <c r="L238" s="34"/>
    </row>
    <row r="239" spans="1:12" ht="18.95" customHeight="1" x14ac:dyDescent="0.35">
      <c r="A239" s="38"/>
      <c r="B239" s="34"/>
      <c r="C239" s="34"/>
      <c r="D239" s="34"/>
      <c r="E239" s="34"/>
      <c r="F239" s="273" t="s">
        <v>2002</v>
      </c>
      <c r="G239" s="34"/>
      <c r="H239" s="34"/>
      <c r="I239" s="34"/>
      <c r="J239" s="34"/>
      <c r="K239" s="34"/>
      <c r="L239" s="34"/>
    </row>
    <row r="240" spans="1:12" ht="18.95" customHeight="1" x14ac:dyDescent="0.35">
      <c r="A240" s="38"/>
      <c r="B240" s="34"/>
      <c r="C240" s="34"/>
      <c r="D240" s="34"/>
      <c r="E240" s="34"/>
      <c r="F240" s="273" t="s">
        <v>2001</v>
      </c>
      <c r="G240" s="34"/>
      <c r="H240" s="34"/>
      <c r="I240" s="34"/>
      <c r="J240" s="34"/>
      <c r="K240" s="34"/>
      <c r="L240" s="34"/>
    </row>
    <row r="241" spans="1:12" ht="18.95" customHeight="1" x14ac:dyDescent="0.35">
      <c r="A241" s="38"/>
      <c r="B241" s="34"/>
      <c r="C241" s="34"/>
      <c r="D241" s="34"/>
      <c r="E241" s="34"/>
      <c r="F241" s="273" t="s">
        <v>2003</v>
      </c>
      <c r="G241" s="34"/>
      <c r="H241" s="34"/>
      <c r="I241" s="34"/>
      <c r="J241" s="34"/>
      <c r="K241" s="34"/>
      <c r="L241" s="34"/>
    </row>
    <row r="242" spans="1:12" ht="18.95" customHeight="1" x14ac:dyDescent="0.35">
      <c r="A242" s="8"/>
      <c r="B242" s="7"/>
      <c r="C242" s="7"/>
      <c r="D242" s="7"/>
      <c r="E242" s="7"/>
      <c r="F242" s="296" t="s">
        <v>2016</v>
      </c>
      <c r="G242" s="7"/>
      <c r="H242" s="7"/>
      <c r="I242" s="7"/>
      <c r="J242" s="7"/>
      <c r="K242" s="7"/>
      <c r="L242" s="7"/>
    </row>
    <row r="243" spans="1:12" ht="18.95" customHeight="1" x14ac:dyDescent="0.35">
      <c r="A243" s="92">
        <v>23</v>
      </c>
      <c r="B243" s="50" t="s">
        <v>680</v>
      </c>
      <c r="C243" s="34" t="s">
        <v>96</v>
      </c>
      <c r="D243" s="34" t="s">
        <v>96</v>
      </c>
      <c r="E243" s="34" t="s">
        <v>98</v>
      </c>
      <c r="F243" s="126" t="s">
        <v>1974</v>
      </c>
      <c r="G243" s="34"/>
      <c r="H243" s="34"/>
      <c r="I243" s="37">
        <v>17000</v>
      </c>
      <c r="J243" s="34"/>
      <c r="K243" s="34"/>
      <c r="L243" s="34" t="s">
        <v>99</v>
      </c>
    </row>
    <row r="244" spans="1:12" ht="18.95" customHeight="1" x14ac:dyDescent="0.35">
      <c r="A244" s="38"/>
      <c r="B244" s="34"/>
      <c r="C244" s="34"/>
      <c r="D244" s="34" t="s">
        <v>2020</v>
      </c>
      <c r="E244" s="34" t="s">
        <v>951</v>
      </c>
      <c r="F244" s="126" t="s">
        <v>1973</v>
      </c>
      <c r="G244" s="34"/>
      <c r="H244" s="34"/>
      <c r="I244" s="34"/>
      <c r="J244" s="34"/>
      <c r="K244" s="34"/>
      <c r="L244" s="34"/>
    </row>
    <row r="245" spans="1:12" ht="18.95" customHeight="1" x14ac:dyDescent="0.35">
      <c r="A245" s="38"/>
      <c r="B245" s="34"/>
      <c r="C245" s="34"/>
      <c r="D245" s="34"/>
      <c r="E245" s="34"/>
      <c r="F245" s="126" t="s">
        <v>999</v>
      </c>
      <c r="G245" s="34"/>
      <c r="H245" s="34"/>
      <c r="I245" s="34"/>
      <c r="J245" s="34"/>
      <c r="K245" s="34"/>
      <c r="L245" s="34"/>
    </row>
    <row r="246" spans="1:12" ht="18.95" customHeight="1" x14ac:dyDescent="0.35">
      <c r="A246" s="38"/>
      <c r="B246" s="34"/>
      <c r="C246" s="34"/>
      <c r="D246" s="34"/>
      <c r="E246" s="34"/>
      <c r="F246" s="128" t="s">
        <v>1000</v>
      </c>
      <c r="G246" s="34"/>
      <c r="H246" s="34"/>
      <c r="I246" s="34"/>
      <c r="J246" s="34"/>
      <c r="K246" s="34"/>
      <c r="L246" s="34"/>
    </row>
    <row r="247" spans="1:12" ht="18.95" customHeight="1" x14ac:dyDescent="0.35">
      <c r="A247" s="38"/>
      <c r="B247" s="34"/>
      <c r="C247" s="34"/>
      <c r="D247" s="34"/>
      <c r="E247" s="34"/>
      <c r="F247" s="129" t="s">
        <v>1001</v>
      </c>
      <c r="G247" s="34"/>
      <c r="H247" s="34"/>
      <c r="I247" s="34"/>
      <c r="J247" s="34"/>
      <c r="K247" s="34"/>
      <c r="L247" s="34"/>
    </row>
    <row r="248" spans="1:12" ht="18.95" customHeight="1" x14ac:dyDescent="0.35">
      <c r="A248" s="38"/>
      <c r="B248" s="34"/>
      <c r="C248" s="34"/>
      <c r="D248" s="34"/>
      <c r="E248" s="34"/>
      <c r="F248" s="126" t="s">
        <v>1002</v>
      </c>
      <c r="G248" s="34"/>
      <c r="H248" s="34"/>
      <c r="I248" s="34"/>
      <c r="J248" s="34"/>
      <c r="K248" s="34"/>
      <c r="L248" s="34"/>
    </row>
    <row r="249" spans="1:12" ht="18.95" customHeight="1" x14ac:dyDescent="0.35">
      <c r="A249" s="38"/>
      <c r="B249" s="34"/>
      <c r="C249" s="34"/>
      <c r="D249" s="34"/>
      <c r="E249" s="34"/>
      <c r="F249" s="126" t="s">
        <v>1003</v>
      </c>
      <c r="G249" s="34"/>
      <c r="H249" s="34"/>
      <c r="I249" s="34"/>
      <c r="J249" s="34"/>
      <c r="K249" s="34"/>
      <c r="L249" s="34"/>
    </row>
    <row r="250" spans="1:12" ht="18.95" customHeight="1" x14ac:dyDescent="0.35">
      <c r="A250" s="38"/>
      <c r="B250" s="34"/>
      <c r="C250" s="34"/>
      <c r="D250" s="34"/>
      <c r="E250" s="34"/>
      <c r="F250" s="126" t="s">
        <v>2017</v>
      </c>
      <c r="G250" s="34"/>
      <c r="H250" s="34"/>
      <c r="I250" s="34"/>
      <c r="J250" s="34"/>
      <c r="K250" s="34"/>
      <c r="L250" s="34"/>
    </row>
    <row r="251" spans="1:12" ht="18.95" customHeight="1" x14ac:dyDescent="0.35">
      <c r="A251" s="8"/>
      <c r="B251" s="34"/>
      <c r="C251" s="34"/>
      <c r="D251" s="34"/>
      <c r="E251" s="34"/>
      <c r="F251" s="126"/>
      <c r="G251" s="34"/>
      <c r="H251" s="34"/>
      <c r="I251" s="34"/>
      <c r="J251" s="34"/>
      <c r="K251" s="34"/>
      <c r="L251" s="342">
        <v>121</v>
      </c>
    </row>
    <row r="252" spans="1:12" ht="18.95" customHeight="1" x14ac:dyDescent="0.35">
      <c r="A252" s="297" t="s">
        <v>8</v>
      </c>
      <c r="B252" s="297"/>
      <c r="C252" s="297"/>
      <c r="D252" s="297"/>
      <c r="E252" s="297"/>
      <c r="F252" s="297"/>
      <c r="G252" s="17">
        <f>SUM(G7,G14,G17,G37,G43,G57,G82,G91,G107,G115,G132,G141,G157,G162,G167,G182,G187,G195,G207,G216,G232)</f>
        <v>58700</v>
      </c>
      <c r="H252" s="17"/>
      <c r="I252" s="17">
        <f>SUM(I7,I14,I17,I37,H43,I57,I82,I91,I94,I107,I115,I132,I141,I157,I162,I167,I182,I187,I195,I207,I216,I232,I243)</f>
        <v>269100</v>
      </c>
      <c r="J252" s="17">
        <f t="shared" ref="J252:K252" si="0">SUM(J7,J14,J17,J37,J43,J57,J82,J91,J107,J115,J132,J141,J157,J162,J167,J182,J187,J195,J207,J216,J232)</f>
        <v>40100</v>
      </c>
      <c r="K252" s="17">
        <f t="shared" si="0"/>
        <v>936700</v>
      </c>
      <c r="L252" s="343"/>
    </row>
    <row r="253" spans="1:12" ht="18" customHeight="1" x14ac:dyDescent="0.35">
      <c r="A253" s="277"/>
      <c r="B253" s="277"/>
      <c r="C253" s="277"/>
      <c r="D253" s="277"/>
      <c r="E253" s="277"/>
      <c r="F253" s="278"/>
      <c r="L253" s="287"/>
    </row>
    <row r="254" spans="1:12" ht="18" customHeight="1" x14ac:dyDescent="0.35">
      <c r="A254" s="276"/>
      <c r="B254" s="276"/>
      <c r="C254" s="276"/>
      <c r="D254" s="276"/>
      <c r="E254" s="276"/>
      <c r="F254" s="279"/>
      <c r="L254" s="287"/>
    </row>
    <row r="255" spans="1:12" ht="18" customHeight="1" x14ac:dyDescent="0.35">
      <c r="L255" s="287"/>
    </row>
  </sheetData>
  <mergeCells count="50">
    <mergeCell ref="A227:K227"/>
    <mergeCell ref="A228:L228"/>
    <mergeCell ref="G229:K229"/>
    <mergeCell ref="A201:L201"/>
    <mergeCell ref="A202:K202"/>
    <mergeCell ref="A203:L203"/>
    <mergeCell ref="G204:K204"/>
    <mergeCell ref="L149:L150"/>
    <mergeCell ref="L174:L175"/>
    <mergeCell ref="L199:L200"/>
    <mergeCell ref="L223:L224"/>
    <mergeCell ref="A226:L226"/>
    <mergeCell ref="A102:K102"/>
    <mergeCell ref="A103:L103"/>
    <mergeCell ref="G104:K104"/>
    <mergeCell ref="A126:L126"/>
    <mergeCell ref="A127:K127"/>
    <mergeCell ref="L124:L125"/>
    <mergeCell ref="A26:L26"/>
    <mergeCell ref="A27:K27"/>
    <mergeCell ref="A28:L28"/>
    <mergeCell ref="A1:L1"/>
    <mergeCell ref="A2:K2"/>
    <mergeCell ref="A3:L3"/>
    <mergeCell ref="G4:K4"/>
    <mergeCell ref="L24:L25"/>
    <mergeCell ref="A76:L76"/>
    <mergeCell ref="L49:L50"/>
    <mergeCell ref="L74:L75"/>
    <mergeCell ref="G29:K29"/>
    <mergeCell ref="A51:L51"/>
    <mergeCell ref="A52:K52"/>
    <mergeCell ref="A53:L53"/>
    <mergeCell ref="G54:K54"/>
    <mergeCell ref="L251:L252"/>
    <mergeCell ref="L99:L100"/>
    <mergeCell ref="A77:K77"/>
    <mergeCell ref="A78:L78"/>
    <mergeCell ref="G79:K79"/>
    <mergeCell ref="A101:L101"/>
    <mergeCell ref="A177:K177"/>
    <mergeCell ref="A178:L178"/>
    <mergeCell ref="G179:K179"/>
    <mergeCell ref="G154:K154"/>
    <mergeCell ref="A151:L151"/>
    <mergeCell ref="A152:K152"/>
    <mergeCell ref="A153:L153"/>
    <mergeCell ref="A176:L176"/>
    <mergeCell ref="A128:L128"/>
    <mergeCell ref="G129:K129"/>
  </mergeCells>
  <pageMargins left="0" right="0" top="0.74803149606299213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view="pageBreakPreview" topLeftCell="A43" zoomScale="110" zoomScaleNormal="110" zoomScaleSheetLayoutView="110" workbookViewId="0">
      <selection activeCell="A53" sqref="A53:J53"/>
    </sheetView>
  </sheetViews>
  <sheetFormatPr defaultRowHeight="21" x14ac:dyDescent="0.35"/>
  <cols>
    <col min="1" max="1" width="3.5" style="6" customWidth="1"/>
    <col min="2" max="2" width="12.125" style="6" customWidth="1"/>
    <col min="3" max="3" width="14.625" style="6" customWidth="1"/>
    <col min="4" max="4" width="15.75" style="6" customWidth="1"/>
    <col min="5" max="7" width="10" style="6" customWidth="1"/>
    <col min="8" max="8" width="10.125" style="6" customWidth="1"/>
    <col min="9" max="9" width="10" style="6" customWidth="1"/>
    <col min="10" max="10" width="14" style="6" customWidth="1"/>
    <col min="11" max="11" width="15.5" style="6" customWidth="1"/>
    <col min="12" max="16384" width="9" style="6"/>
  </cols>
  <sheetData>
    <row r="1" spans="1:12" x14ac:dyDescent="0.35">
      <c r="A1" s="329" t="s">
        <v>1303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21" customHeight="1" x14ac:dyDescent="0.35">
      <c r="A2" s="337" t="s">
        <v>1274</v>
      </c>
      <c r="B2" s="337"/>
      <c r="C2" s="337"/>
      <c r="D2" s="337"/>
      <c r="E2" s="337"/>
      <c r="F2" s="337"/>
      <c r="G2" s="337"/>
      <c r="H2" s="337"/>
      <c r="I2" s="337"/>
      <c r="J2" s="337"/>
      <c r="K2" s="19"/>
      <c r="L2" s="19"/>
    </row>
    <row r="3" spans="1:12" ht="21" customHeight="1" x14ac:dyDescent="0.35">
      <c r="A3" s="337" t="s">
        <v>1302</v>
      </c>
      <c r="B3" s="337"/>
      <c r="C3" s="337"/>
      <c r="D3" s="337"/>
      <c r="E3" s="337"/>
      <c r="F3" s="337"/>
      <c r="G3" s="337"/>
      <c r="H3" s="337"/>
      <c r="I3" s="337"/>
      <c r="J3" s="344"/>
      <c r="K3" s="20" t="s">
        <v>1275</v>
      </c>
      <c r="L3" s="150"/>
    </row>
    <row r="4" spans="1:12" ht="21" customHeight="1" x14ac:dyDescent="0.35">
      <c r="A4" s="337" t="s">
        <v>1304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2" x14ac:dyDescent="0.35">
      <c r="A5" s="21" t="s">
        <v>26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21" t="s">
        <v>27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3"/>
    </row>
    <row r="7" spans="1:12" x14ac:dyDescent="0.35">
      <c r="A7" s="21" t="s">
        <v>28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21" t="s">
        <v>113</v>
      </c>
      <c r="B8" s="22"/>
      <c r="C8" s="22"/>
      <c r="D8" s="22"/>
      <c r="E8" s="22"/>
      <c r="F8" s="23"/>
      <c r="G8" s="23"/>
      <c r="H8" s="23"/>
      <c r="I8" s="23"/>
      <c r="J8" s="23"/>
      <c r="K8" s="23"/>
      <c r="L8" s="23"/>
    </row>
    <row r="9" spans="1:12" x14ac:dyDescent="0.35">
      <c r="A9" s="24"/>
      <c r="B9" s="40" t="s">
        <v>56</v>
      </c>
      <c r="C9" s="25"/>
      <c r="D9" s="25" t="s">
        <v>30</v>
      </c>
      <c r="E9" s="330" t="s">
        <v>31</v>
      </c>
      <c r="F9" s="331"/>
      <c r="G9" s="331"/>
      <c r="H9" s="331"/>
      <c r="I9" s="332"/>
      <c r="J9" s="26" t="s">
        <v>32</v>
      </c>
      <c r="K9" s="26" t="s">
        <v>33</v>
      </c>
      <c r="L9" s="26" t="s">
        <v>34</v>
      </c>
    </row>
    <row r="10" spans="1:12" x14ac:dyDescent="0.35">
      <c r="A10" s="27" t="s">
        <v>35</v>
      </c>
      <c r="B10" s="41" t="s">
        <v>55</v>
      </c>
      <c r="C10" s="28" t="s">
        <v>36</v>
      </c>
      <c r="D10" s="28" t="s">
        <v>57</v>
      </c>
      <c r="E10" s="28">
        <v>2561</v>
      </c>
      <c r="F10" s="28">
        <v>2562</v>
      </c>
      <c r="G10" s="28">
        <v>2563</v>
      </c>
      <c r="H10" s="28">
        <v>2564</v>
      </c>
      <c r="I10" s="28">
        <v>2565</v>
      </c>
      <c r="J10" s="29" t="s">
        <v>37</v>
      </c>
      <c r="K10" s="29" t="s">
        <v>38</v>
      </c>
      <c r="L10" s="29" t="s">
        <v>39</v>
      </c>
    </row>
    <row r="11" spans="1:12" x14ac:dyDescent="0.35">
      <c r="A11" s="30"/>
      <c r="B11" s="39"/>
      <c r="C11" s="31"/>
      <c r="D11" s="31" t="s">
        <v>15</v>
      </c>
      <c r="E11" s="31" t="s">
        <v>17</v>
      </c>
      <c r="F11" s="32" t="s">
        <v>17</v>
      </c>
      <c r="G11" s="32" t="s">
        <v>17</v>
      </c>
      <c r="H11" s="32" t="s">
        <v>17</v>
      </c>
      <c r="I11" s="32" t="s">
        <v>17</v>
      </c>
      <c r="J11" s="32"/>
      <c r="K11" s="30"/>
      <c r="L11" s="32"/>
    </row>
    <row r="12" spans="1:12" x14ac:dyDescent="0.35">
      <c r="A12" s="33">
        <v>1</v>
      </c>
      <c r="B12" s="36" t="s">
        <v>1278</v>
      </c>
      <c r="C12" s="36" t="s">
        <v>1276</v>
      </c>
      <c r="D12" s="36" t="s">
        <v>1291</v>
      </c>
      <c r="E12" s="153">
        <v>7000000</v>
      </c>
      <c r="F12" s="153">
        <v>7000000</v>
      </c>
      <c r="G12" s="153">
        <v>7000000</v>
      </c>
      <c r="H12" s="153">
        <v>7000000</v>
      </c>
      <c r="I12" s="153">
        <v>7000000</v>
      </c>
      <c r="J12" s="36" t="s">
        <v>910</v>
      </c>
      <c r="K12" s="36" t="s">
        <v>1283</v>
      </c>
      <c r="L12" s="36" t="s">
        <v>1284</v>
      </c>
    </row>
    <row r="13" spans="1:12" x14ac:dyDescent="0.35">
      <c r="A13" s="38"/>
      <c r="B13" s="34" t="s">
        <v>1154</v>
      </c>
      <c r="C13" s="34" t="s">
        <v>919</v>
      </c>
      <c r="D13" s="34" t="s">
        <v>1279</v>
      </c>
      <c r="E13" s="38" t="s">
        <v>1305</v>
      </c>
      <c r="F13" s="38" t="s">
        <v>1305</v>
      </c>
      <c r="G13" s="38" t="s">
        <v>1305</v>
      </c>
      <c r="H13" s="38" t="s">
        <v>1305</v>
      </c>
      <c r="I13" s="38" t="s">
        <v>1305</v>
      </c>
      <c r="J13" s="34" t="s">
        <v>132</v>
      </c>
      <c r="K13" s="34" t="s">
        <v>1285</v>
      </c>
      <c r="L13" s="34" t="s">
        <v>1286</v>
      </c>
    </row>
    <row r="14" spans="1:12" x14ac:dyDescent="0.35">
      <c r="A14" s="38"/>
      <c r="B14" s="34"/>
      <c r="C14" s="34"/>
      <c r="D14" s="34" t="s">
        <v>1280</v>
      </c>
      <c r="E14" s="34"/>
      <c r="F14" s="34"/>
      <c r="G14" s="34"/>
      <c r="H14" s="34"/>
      <c r="I14" s="38"/>
      <c r="J14" s="34" t="s">
        <v>918</v>
      </c>
      <c r="K14" s="34" t="s">
        <v>1287</v>
      </c>
      <c r="L14" s="34"/>
    </row>
    <row r="15" spans="1:12" x14ac:dyDescent="0.35">
      <c r="A15" s="38"/>
      <c r="B15" s="34"/>
      <c r="C15" s="34"/>
      <c r="D15" s="34" t="s">
        <v>1281</v>
      </c>
      <c r="E15" s="34"/>
      <c r="F15" s="34"/>
      <c r="G15" s="34"/>
      <c r="H15" s="34"/>
      <c r="I15" s="38"/>
      <c r="J15" s="34" t="s">
        <v>917</v>
      </c>
      <c r="K15" s="34" t="s">
        <v>1289</v>
      </c>
      <c r="L15" s="34"/>
    </row>
    <row r="16" spans="1:12" x14ac:dyDescent="0.35">
      <c r="A16" s="38"/>
      <c r="B16" s="34"/>
      <c r="C16" s="34"/>
      <c r="D16" s="34" t="s">
        <v>1282</v>
      </c>
      <c r="E16" s="34"/>
      <c r="F16" s="34"/>
      <c r="G16" s="34"/>
      <c r="H16" s="34"/>
      <c r="I16" s="15"/>
      <c r="J16" s="34" t="s">
        <v>916</v>
      </c>
      <c r="K16" s="34" t="s">
        <v>1290</v>
      </c>
      <c r="L16" s="34"/>
    </row>
    <row r="17" spans="1:12" x14ac:dyDescent="0.35">
      <c r="A17" s="38"/>
      <c r="B17" s="34"/>
      <c r="C17" s="34"/>
      <c r="D17" s="124">
        <v>220542</v>
      </c>
      <c r="E17" s="34"/>
      <c r="F17" s="34"/>
      <c r="G17" s="34"/>
      <c r="H17" s="34"/>
      <c r="I17" s="38"/>
      <c r="J17" s="34"/>
      <c r="K17" s="34" t="s">
        <v>1288</v>
      </c>
      <c r="L17" s="34"/>
    </row>
    <row r="18" spans="1:12" x14ac:dyDescent="0.35">
      <c r="A18" s="38"/>
      <c r="B18" s="34"/>
      <c r="C18" s="34"/>
      <c r="D18" s="34" t="s">
        <v>1277</v>
      </c>
      <c r="E18" s="34"/>
      <c r="F18" s="34"/>
      <c r="G18" s="34"/>
      <c r="H18" s="34"/>
      <c r="I18" s="34"/>
      <c r="J18" s="34"/>
      <c r="K18" s="34" t="s">
        <v>1263</v>
      </c>
      <c r="L18" s="34"/>
    </row>
    <row r="19" spans="1:12" x14ac:dyDescent="0.35">
      <c r="A19" s="48"/>
      <c r="B19" s="34"/>
      <c r="C19" s="34"/>
      <c r="D19" s="35"/>
      <c r="E19" s="37"/>
      <c r="F19" s="37"/>
      <c r="G19" s="37"/>
      <c r="H19" s="37"/>
      <c r="I19" s="34"/>
      <c r="J19" s="34"/>
      <c r="K19" s="34"/>
      <c r="L19" s="34"/>
    </row>
    <row r="20" spans="1:12" x14ac:dyDescent="0.35">
      <c r="A20" s="45"/>
      <c r="B20" s="34"/>
      <c r="C20" s="34"/>
      <c r="D20" s="34"/>
      <c r="E20" s="15"/>
      <c r="F20" s="15"/>
      <c r="G20" s="15"/>
      <c r="H20" s="15"/>
      <c r="I20" s="15"/>
      <c r="J20" s="34"/>
      <c r="K20" s="35"/>
      <c r="L20" s="34"/>
    </row>
    <row r="21" spans="1:12" x14ac:dyDescent="0.35">
      <c r="A21" s="34"/>
      <c r="B21" s="34"/>
      <c r="C21" s="34"/>
      <c r="D21" s="34"/>
      <c r="E21" s="38"/>
      <c r="F21" s="38"/>
      <c r="G21" s="38"/>
      <c r="H21" s="38"/>
      <c r="I21" s="38"/>
      <c r="J21" s="34"/>
      <c r="K21" s="35"/>
      <c r="L21" s="34"/>
    </row>
    <row r="22" spans="1:12" x14ac:dyDescent="0.35">
      <c r="A22" s="34"/>
      <c r="B22" s="34"/>
      <c r="C22" s="34"/>
      <c r="D22" s="34"/>
      <c r="E22" s="34"/>
      <c r="F22" s="34"/>
      <c r="G22" s="34"/>
      <c r="H22" s="34"/>
      <c r="J22" s="34"/>
      <c r="K22" s="35"/>
      <c r="L22" s="34"/>
    </row>
    <row r="23" spans="1:12" x14ac:dyDescent="0.35">
      <c r="A23" s="34"/>
      <c r="B23" s="34"/>
      <c r="C23" s="34"/>
      <c r="D23" s="34"/>
      <c r="E23" s="113"/>
      <c r="F23" s="113"/>
      <c r="G23" s="113"/>
      <c r="H23" s="113"/>
      <c r="J23" s="34"/>
      <c r="K23" s="35"/>
      <c r="L23" s="7"/>
    </row>
    <row r="24" spans="1:12" x14ac:dyDescent="0.35">
      <c r="A24" s="100"/>
      <c r="B24" s="100"/>
      <c r="C24" s="100"/>
      <c r="D24" s="100"/>
      <c r="E24" s="152"/>
      <c r="F24" s="152"/>
      <c r="G24" s="152"/>
      <c r="H24" s="152"/>
      <c r="I24" s="100"/>
      <c r="J24" s="100"/>
      <c r="K24" s="100"/>
      <c r="L24" s="326">
        <v>108</v>
      </c>
    </row>
    <row r="25" spans="1:12" x14ac:dyDescent="0.35">
      <c r="A25" s="65"/>
      <c r="B25" s="65"/>
      <c r="C25" s="65"/>
      <c r="D25" s="65"/>
      <c r="E25" s="151"/>
      <c r="F25" s="151"/>
      <c r="G25" s="151"/>
      <c r="H25" s="151"/>
      <c r="I25" s="71"/>
      <c r="J25" s="71"/>
      <c r="K25" s="71"/>
      <c r="L25" s="326"/>
    </row>
    <row r="26" spans="1:12" x14ac:dyDescent="0.35">
      <c r="A26" s="329" t="s">
        <v>1303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</row>
    <row r="27" spans="1:12" x14ac:dyDescent="0.35">
      <c r="A27" s="337" t="s">
        <v>1274</v>
      </c>
      <c r="B27" s="337"/>
      <c r="C27" s="337"/>
      <c r="D27" s="337"/>
      <c r="E27" s="337"/>
      <c r="F27" s="337"/>
      <c r="G27" s="337"/>
      <c r="H27" s="337"/>
      <c r="I27" s="337"/>
      <c r="J27" s="337"/>
      <c r="K27" s="19"/>
      <c r="L27" s="19"/>
    </row>
    <row r="28" spans="1:12" x14ac:dyDescent="0.35">
      <c r="A28" s="337" t="s">
        <v>1302</v>
      </c>
      <c r="B28" s="337"/>
      <c r="C28" s="337"/>
      <c r="D28" s="337"/>
      <c r="E28" s="337"/>
      <c r="F28" s="337"/>
      <c r="G28" s="337"/>
      <c r="H28" s="337"/>
      <c r="I28" s="337"/>
      <c r="J28" s="344"/>
      <c r="K28" s="20" t="s">
        <v>1275</v>
      </c>
      <c r="L28" s="150"/>
    </row>
    <row r="29" spans="1:12" x14ac:dyDescent="0.35">
      <c r="A29" s="337" t="s">
        <v>1304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</row>
    <row r="30" spans="1:12" x14ac:dyDescent="0.35">
      <c r="A30" s="21" t="s">
        <v>26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21" t="s">
        <v>27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</row>
    <row r="32" spans="1:12" x14ac:dyDescent="0.35">
      <c r="A32" s="21" t="s">
        <v>28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1" t="s">
        <v>113</v>
      </c>
      <c r="B33" s="22"/>
      <c r="C33" s="22"/>
      <c r="D33" s="22"/>
      <c r="E33" s="22"/>
      <c r="F33" s="23"/>
      <c r="G33" s="23"/>
      <c r="H33" s="23"/>
      <c r="I33" s="23"/>
      <c r="J33" s="23"/>
      <c r="K33" s="23"/>
      <c r="L33" s="23"/>
    </row>
    <row r="34" spans="1:12" x14ac:dyDescent="0.35">
      <c r="A34" s="24"/>
      <c r="B34" s="40" t="s">
        <v>56</v>
      </c>
      <c r="C34" s="25"/>
      <c r="D34" s="25" t="s">
        <v>30</v>
      </c>
      <c r="E34" s="330" t="s">
        <v>31</v>
      </c>
      <c r="F34" s="331"/>
      <c r="G34" s="331"/>
      <c r="H34" s="331"/>
      <c r="I34" s="332"/>
      <c r="J34" s="26" t="s">
        <v>32</v>
      </c>
      <c r="K34" s="26" t="s">
        <v>33</v>
      </c>
      <c r="L34" s="26" t="s">
        <v>34</v>
      </c>
    </row>
    <row r="35" spans="1:12" x14ac:dyDescent="0.35">
      <c r="A35" s="27" t="s">
        <v>35</v>
      </c>
      <c r="B35" s="41" t="s">
        <v>55</v>
      </c>
      <c r="C35" s="28" t="s">
        <v>36</v>
      </c>
      <c r="D35" s="28" t="s">
        <v>57</v>
      </c>
      <c r="E35" s="28">
        <v>2561</v>
      </c>
      <c r="F35" s="28">
        <v>2562</v>
      </c>
      <c r="G35" s="28">
        <v>2563</v>
      </c>
      <c r="H35" s="28">
        <v>2564</v>
      </c>
      <c r="I35" s="28">
        <v>2565</v>
      </c>
      <c r="J35" s="29" t="s">
        <v>37</v>
      </c>
      <c r="K35" s="29" t="s">
        <v>38</v>
      </c>
      <c r="L35" s="29" t="s">
        <v>39</v>
      </c>
    </row>
    <row r="36" spans="1:12" x14ac:dyDescent="0.35">
      <c r="A36" s="30"/>
      <c r="B36" s="39"/>
      <c r="C36" s="31"/>
      <c r="D36" s="31" t="s">
        <v>15</v>
      </c>
      <c r="E36" s="31" t="s">
        <v>17</v>
      </c>
      <c r="F36" s="32" t="s">
        <v>17</v>
      </c>
      <c r="G36" s="32" t="s">
        <v>17</v>
      </c>
      <c r="H36" s="32" t="s">
        <v>17</v>
      </c>
      <c r="I36" s="32" t="s">
        <v>17</v>
      </c>
      <c r="J36" s="32"/>
      <c r="K36" s="30"/>
      <c r="L36" s="32"/>
    </row>
    <row r="37" spans="1:12" x14ac:dyDescent="0.35">
      <c r="A37" s="86">
        <v>2</v>
      </c>
      <c r="B37" s="36" t="s">
        <v>127</v>
      </c>
      <c r="C37" s="36" t="s">
        <v>163</v>
      </c>
      <c r="D37" s="36" t="s">
        <v>1292</v>
      </c>
      <c r="E37" s="153">
        <v>3000000</v>
      </c>
      <c r="F37" s="153">
        <v>3000000</v>
      </c>
      <c r="G37" s="153">
        <v>3000000</v>
      </c>
      <c r="H37" s="153">
        <v>3000000</v>
      </c>
      <c r="I37" s="153">
        <v>3000000</v>
      </c>
      <c r="J37" s="36" t="s">
        <v>301</v>
      </c>
      <c r="K37" s="36" t="s">
        <v>1306</v>
      </c>
      <c r="L37" s="36" t="s">
        <v>43</v>
      </c>
    </row>
    <row r="38" spans="1:12" x14ac:dyDescent="0.35">
      <c r="A38" s="34"/>
      <c r="B38" s="34" t="s">
        <v>1154</v>
      </c>
      <c r="C38" s="34" t="s">
        <v>1293</v>
      </c>
      <c r="D38" s="34" t="s">
        <v>1294</v>
      </c>
      <c r="E38" s="38" t="s">
        <v>1305</v>
      </c>
      <c r="F38" s="38" t="s">
        <v>1305</v>
      </c>
      <c r="G38" s="38" t="s">
        <v>1305</v>
      </c>
      <c r="H38" s="38" t="s">
        <v>1305</v>
      </c>
      <c r="I38" s="38" t="s">
        <v>1305</v>
      </c>
      <c r="J38" s="34" t="s">
        <v>303</v>
      </c>
      <c r="K38" s="34" t="s">
        <v>1307</v>
      </c>
      <c r="L38" s="34" t="s">
        <v>1308</v>
      </c>
    </row>
    <row r="39" spans="1:12" x14ac:dyDescent="0.35">
      <c r="A39" s="34"/>
      <c r="B39" s="34"/>
      <c r="C39" s="34" t="s">
        <v>1295</v>
      </c>
      <c r="D39" s="34" t="s">
        <v>1296</v>
      </c>
      <c r="E39" s="34"/>
      <c r="F39" s="34"/>
      <c r="G39" s="34"/>
      <c r="H39" s="34"/>
      <c r="I39" s="34"/>
      <c r="J39" s="34" t="s">
        <v>1309</v>
      </c>
      <c r="K39" s="34" t="s">
        <v>1301</v>
      </c>
      <c r="L39" s="34"/>
    </row>
    <row r="40" spans="1:12" x14ac:dyDescent="0.35">
      <c r="A40" s="34"/>
      <c r="B40" s="34"/>
      <c r="C40" s="34" t="s">
        <v>1297</v>
      </c>
      <c r="D40" s="34" t="s">
        <v>1298</v>
      </c>
      <c r="E40" s="34"/>
      <c r="F40" s="34"/>
      <c r="G40" s="34"/>
      <c r="H40" s="34"/>
      <c r="I40" s="34"/>
      <c r="J40" s="34" t="s">
        <v>1310</v>
      </c>
      <c r="K40" s="34" t="s">
        <v>1311</v>
      </c>
      <c r="L40" s="34"/>
    </row>
    <row r="41" spans="1:12" x14ac:dyDescent="0.35">
      <c r="A41" s="34"/>
      <c r="B41" s="34"/>
      <c r="C41" s="34" t="s">
        <v>1299</v>
      </c>
      <c r="D41" s="34"/>
      <c r="E41" s="34"/>
      <c r="F41" s="34"/>
      <c r="G41" s="34"/>
      <c r="H41" s="34"/>
      <c r="I41" s="34"/>
      <c r="J41" s="34"/>
      <c r="K41" s="34" t="s">
        <v>1331</v>
      </c>
      <c r="L41" s="34"/>
    </row>
    <row r="42" spans="1:12" x14ac:dyDescent="0.35">
      <c r="A42" s="34"/>
      <c r="B42" s="34"/>
      <c r="C42" s="34" t="s">
        <v>1300</v>
      </c>
      <c r="D42" s="34"/>
      <c r="E42" s="34"/>
      <c r="F42" s="34"/>
      <c r="G42" s="34"/>
      <c r="H42" s="34"/>
      <c r="I42" s="34"/>
      <c r="J42" s="34"/>
      <c r="K42" s="34" t="s">
        <v>1332</v>
      </c>
      <c r="L42" s="34"/>
    </row>
    <row r="43" spans="1:12" x14ac:dyDescent="0.35">
      <c r="A43" s="34"/>
      <c r="B43" s="34"/>
      <c r="C43" s="34" t="s">
        <v>1301</v>
      </c>
      <c r="D43" s="34"/>
      <c r="E43" s="34"/>
      <c r="F43" s="34"/>
      <c r="G43" s="34"/>
      <c r="H43" s="34"/>
      <c r="I43" s="34"/>
      <c r="J43" s="34"/>
      <c r="K43" s="34" t="s">
        <v>1312</v>
      </c>
      <c r="L43" s="34"/>
    </row>
    <row r="44" spans="1:12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x14ac:dyDescent="0.3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</row>
    <row r="46" spans="1:12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9" spans="1:12" x14ac:dyDescent="0.35">
      <c r="L49" s="326">
        <v>109</v>
      </c>
    </row>
    <row r="50" spans="1:12" x14ac:dyDescent="0.35">
      <c r="L50" s="326"/>
    </row>
    <row r="51" spans="1:12" x14ac:dyDescent="0.35">
      <c r="A51" s="329" t="s">
        <v>1303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</row>
    <row r="52" spans="1:12" x14ac:dyDescent="0.35">
      <c r="A52" s="337" t="s">
        <v>1274</v>
      </c>
      <c r="B52" s="337"/>
      <c r="C52" s="337"/>
      <c r="D52" s="337"/>
      <c r="E52" s="337"/>
      <c r="F52" s="337"/>
      <c r="G52" s="337"/>
      <c r="H52" s="337"/>
      <c r="I52" s="337"/>
      <c r="J52" s="337"/>
      <c r="K52" s="19"/>
      <c r="L52" s="19"/>
    </row>
    <row r="53" spans="1:12" x14ac:dyDescent="0.35">
      <c r="A53" s="337" t="s">
        <v>1302</v>
      </c>
      <c r="B53" s="337"/>
      <c r="C53" s="337"/>
      <c r="D53" s="337"/>
      <c r="E53" s="337"/>
      <c r="F53" s="337"/>
      <c r="G53" s="337"/>
      <c r="H53" s="337"/>
      <c r="I53" s="337"/>
      <c r="J53" s="344"/>
      <c r="K53" s="20" t="s">
        <v>1275</v>
      </c>
      <c r="L53" s="150"/>
    </row>
    <row r="54" spans="1:12" x14ac:dyDescent="0.35">
      <c r="A54" s="337" t="s">
        <v>1304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</row>
    <row r="55" spans="1:12" x14ac:dyDescent="0.35">
      <c r="A55" s="21" t="s">
        <v>26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  <c r="L55" s="23"/>
    </row>
    <row r="56" spans="1:12" x14ac:dyDescent="0.35">
      <c r="A56" s="21" t="s">
        <v>27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3"/>
    </row>
    <row r="57" spans="1:12" x14ac:dyDescent="0.35">
      <c r="A57" s="21" t="s">
        <v>28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  <c r="L57" s="23"/>
    </row>
    <row r="58" spans="1:12" x14ac:dyDescent="0.35">
      <c r="A58" s="21" t="s">
        <v>113</v>
      </c>
      <c r="B58" s="22"/>
      <c r="C58" s="22"/>
      <c r="D58" s="22"/>
      <c r="E58" s="22"/>
      <c r="F58" s="23"/>
      <c r="G58" s="23"/>
      <c r="H58" s="23"/>
      <c r="I58" s="23"/>
      <c r="J58" s="23"/>
      <c r="K58" s="23"/>
      <c r="L58" s="23"/>
    </row>
    <row r="59" spans="1:12" x14ac:dyDescent="0.35">
      <c r="A59" s="24"/>
      <c r="B59" s="40" t="s">
        <v>56</v>
      </c>
      <c r="C59" s="25"/>
      <c r="D59" s="25" t="s">
        <v>30</v>
      </c>
      <c r="E59" s="330" t="s">
        <v>31</v>
      </c>
      <c r="F59" s="331"/>
      <c r="G59" s="331"/>
      <c r="H59" s="331"/>
      <c r="I59" s="332"/>
      <c r="J59" s="26" t="s">
        <v>32</v>
      </c>
      <c r="K59" s="26" t="s">
        <v>33</v>
      </c>
      <c r="L59" s="26" t="s">
        <v>34</v>
      </c>
    </row>
    <row r="60" spans="1:12" x14ac:dyDescent="0.35">
      <c r="A60" s="27" t="s">
        <v>35</v>
      </c>
      <c r="B60" s="41" t="s">
        <v>55</v>
      </c>
      <c r="C60" s="28" t="s">
        <v>36</v>
      </c>
      <c r="D60" s="28" t="s">
        <v>57</v>
      </c>
      <c r="E60" s="28">
        <v>2561</v>
      </c>
      <c r="F60" s="28">
        <v>2562</v>
      </c>
      <c r="G60" s="28">
        <v>2563</v>
      </c>
      <c r="H60" s="28">
        <v>2564</v>
      </c>
      <c r="I60" s="28">
        <v>2565</v>
      </c>
      <c r="J60" s="29" t="s">
        <v>37</v>
      </c>
      <c r="K60" s="29" t="s">
        <v>38</v>
      </c>
      <c r="L60" s="29" t="s">
        <v>39</v>
      </c>
    </row>
    <row r="61" spans="1:12" x14ac:dyDescent="0.35">
      <c r="A61" s="30"/>
      <c r="B61" s="39"/>
      <c r="C61" s="31"/>
      <c r="D61" s="31" t="s">
        <v>15</v>
      </c>
      <c r="E61" s="31" t="s">
        <v>17</v>
      </c>
      <c r="F61" s="32" t="s">
        <v>17</v>
      </c>
      <c r="G61" s="32" t="s">
        <v>17</v>
      </c>
      <c r="H61" s="32" t="s">
        <v>17</v>
      </c>
      <c r="I61" s="32" t="s">
        <v>17</v>
      </c>
      <c r="J61" s="32"/>
      <c r="K61" s="30"/>
      <c r="L61" s="32"/>
    </row>
    <row r="62" spans="1:12" x14ac:dyDescent="0.35">
      <c r="A62" s="86">
        <v>3</v>
      </c>
      <c r="B62" s="36" t="s">
        <v>1349</v>
      </c>
      <c r="C62" s="36" t="s">
        <v>40</v>
      </c>
      <c r="D62" s="36" t="s">
        <v>1314</v>
      </c>
      <c r="E62" s="153">
        <v>6600000</v>
      </c>
      <c r="F62" s="153">
        <v>6600000</v>
      </c>
      <c r="G62" s="153">
        <v>6600000</v>
      </c>
      <c r="H62" s="153">
        <v>6600000</v>
      </c>
      <c r="I62" s="153">
        <v>6600000</v>
      </c>
      <c r="J62" s="34" t="s">
        <v>1319</v>
      </c>
      <c r="K62" s="36" t="s">
        <v>1320</v>
      </c>
      <c r="L62" s="36" t="s">
        <v>43</v>
      </c>
    </row>
    <row r="63" spans="1:12" x14ac:dyDescent="0.35">
      <c r="A63" s="34"/>
      <c r="B63" s="34" t="s">
        <v>1325</v>
      </c>
      <c r="C63" s="34" t="s">
        <v>1577</v>
      </c>
      <c r="D63" s="34" t="s">
        <v>1578</v>
      </c>
      <c r="E63" s="38" t="s">
        <v>1305</v>
      </c>
      <c r="F63" s="38" t="s">
        <v>1305</v>
      </c>
      <c r="G63" s="38" t="s">
        <v>1305</v>
      </c>
      <c r="H63" s="38" t="s">
        <v>1305</v>
      </c>
      <c r="I63" s="38" t="s">
        <v>1305</v>
      </c>
      <c r="J63" s="34" t="s">
        <v>1327</v>
      </c>
      <c r="K63" s="34" t="s">
        <v>1321</v>
      </c>
      <c r="L63" s="34" t="s">
        <v>1322</v>
      </c>
    </row>
    <row r="64" spans="1:12" x14ac:dyDescent="0.35">
      <c r="A64" s="34"/>
      <c r="B64" s="34" t="s">
        <v>122</v>
      </c>
      <c r="C64" s="34" t="s">
        <v>1170</v>
      </c>
      <c r="D64" s="34" t="s">
        <v>1579</v>
      </c>
      <c r="E64" s="34"/>
      <c r="F64" s="34"/>
      <c r="G64" s="34"/>
      <c r="H64" s="34"/>
      <c r="J64" s="34" t="s">
        <v>1328</v>
      </c>
      <c r="K64" s="34" t="s">
        <v>1323</v>
      </c>
      <c r="L64" s="34" t="s">
        <v>1284</v>
      </c>
    </row>
    <row r="65" spans="1:12" x14ac:dyDescent="0.35">
      <c r="A65" s="34"/>
      <c r="B65" s="34" t="s">
        <v>1324</v>
      </c>
      <c r="C65" s="34"/>
      <c r="D65" s="34" t="s">
        <v>1580</v>
      </c>
      <c r="E65" s="34"/>
      <c r="F65" s="34"/>
      <c r="G65" s="34"/>
      <c r="H65" s="34"/>
      <c r="J65" s="34" t="s">
        <v>1330</v>
      </c>
      <c r="K65" s="34" t="s">
        <v>1333</v>
      </c>
      <c r="L65" s="34"/>
    </row>
    <row r="66" spans="1:12" x14ac:dyDescent="0.35">
      <c r="A66" s="34"/>
      <c r="B66" s="34"/>
      <c r="C66" s="34"/>
      <c r="D66" s="34" t="s">
        <v>15</v>
      </c>
      <c r="E66" s="34"/>
      <c r="F66" s="34"/>
      <c r="G66" s="34"/>
      <c r="H66" s="34"/>
      <c r="J66" s="34" t="s">
        <v>1329</v>
      </c>
      <c r="K66" s="34" t="s">
        <v>1336</v>
      </c>
      <c r="L66" s="34"/>
    </row>
    <row r="67" spans="1:12" x14ac:dyDescent="0.35">
      <c r="A67" s="34"/>
      <c r="B67" s="34"/>
      <c r="C67" s="34"/>
      <c r="D67" s="34" t="s">
        <v>1581</v>
      </c>
      <c r="E67" s="34"/>
      <c r="F67" s="34"/>
      <c r="G67" s="34"/>
      <c r="H67" s="34"/>
      <c r="I67" s="34"/>
      <c r="J67" s="34"/>
      <c r="K67" s="34"/>
      <c r="L67" s="34"/>
    </row>
    <row r="68" spans="1:12" x14ac:dyDescent="0.35">
      <c r="A68" s="7"/>
      <c r="B68" s="7"/>
      <c r="C68" s="7"/>
      <c r="D68" s="7" t="s">
        <v>1582</v>
      </c>
      <c r="E68" s="7"/>
      <c r="F68" s="7"/>
      <c r="G68" s="7"/>
      <c r="H68" s="7"/>
      <c r="I68" s="7"/>
      <c r="J68" s="7"/>
      <c r="K68" s="7"/>
      <c r="L68" s="7"/>
    </row>
    <row r="69" spans="1:12" x14ac:dyDescent="0.35">
      <c r="A69" s="45">
        <v>4</v>
      </c>
      <c r="B69" s="34" t="s">
        <v>1316</v>
      </c>
      <c r="C69" s="34" t="s">
        <v>1313</v>
      </c>
      <c r="D69" s="34" t="s">
        <v>1314</v>
      </c>
      <c r="E69" s="15">
        <v>8000000</v>
      </c>
      <c r="F69" s="15">
        <v>8000000</v>
      </c>
      <c r="G69" s="15">
        <v>8000000</v>
      </c>
      <c r="H69" s="15">
        <v>8000000</v>
      </c>
      <c r="I69" s="15">
        <v>8000000</v>
      </c>
      <c r="J69" s="34" t="s">
        <v>1319</v>
      </c>
      <c r="K69" s="34" t="s">
        <v>1320</v>
      </c>
      <c r="L69" s="34" t="s">
        <v>43</v>
      </c>
    </row>
    <row r="70" spans="1:12" x14ac:dyDescent="0.35">
      <c r="A70" s="34"/>
      <c r="B70" s="34" t="s">
        <v>1325</v>
      </c>
      <c r="C70" s="34" t="s">
        <v>1315</v>
      </c>
      <c r="D70" s="34" t="s">
        <v>1317</v>
      </c>
      <c r="E70" s="38" t="s">
        <v>1305</v>
      </c>
      <c r="F70" s="38" t="s">
        <v>1305</v>
      </c>
      <c r="G70" s="38" t="s">
        <v>1305</v>
      </c>
      <c r="H70" s="38" t="s">
        <v>1305</v>
      </c>
      <c r="I70" s="38" t="s">
        <v>1305</v>
      </c>
      <c r="J70" s="34" t="s">
        <v>1327</v>
      </c>
      <c r="K70" s="34" t="s">
        <v>1321</v>
      </c>
      <c r="L70" s="34" t="s">
        <v>1322</v>
      </c>
    </row>
    <row r="71" spans="1:12" x14ac:dyDescent="0.35">
      <c r="A71" s="34"/>
      <c r="B71" s="34" t="s">
        <v>1326</v>
      </c>
      <c r="C71" s="34"/>
      <c r="D71" s="124"/>
      <c r="E71" s="34"/>
      <c r="F71" s="34"/>
      <c r="G71" s="34"/>
      <c r="H71" s="34"/>
      <c r="J71" s="34" t="s">
        <v>1328</v>
      </c>
      <c r="K71" s="34" t="s">
        <v>1334</v>
      </c>
      <c r="L71" s="34" t="s">
        <v>1284</v>
      </c>
    </row>
    <row r="72" spans="1:12" x14ac:dyDescent="0.35">
      <c r="A72" s="34"/>
      <c r="B72" s="126" t="s">
        <v>1318</v>
      </c>
      <c r="C72" s="34"/>
      <c r="D72" s="34"/>
      <c r="E72" s="34"/>
      <c r="F72" s="34"/>
      <c r="G72" s="34"/>
      <c r="H72" s="34"/>
      <c r="J72" s="34" t="s">
        <v>1330</v>
      </c>
      <c r="K72" s="34" t="s">
        <v>1335</v>
      </c>
      <c r="L72" s="34"/>
    </row>
    <row r="73" spans="1:12" x14ac:dyDescent="0.35">
      <c r="A73" s="34"/>
      <c r="B73" s="133"/>
      <c r="C73" s="34"/>
      <c r="D73" s="34"/>
      <c r="E73" s="34"/>
      <c r="F73" s="34"/>
      <c r="G73" s="34"/>
      <c r="H73" s="34"/>
      <c r="J73" s="34"/>
      <c r="K73" s="34"/>
      <c r="L73" s="34"/>
    </row>
    <row r="74" spans="1:12" s="2" customFormat="1" ht="18.75" x14ac:dyDescent="0.3">
      <c r="A74" s="179"/>
      <c r="B74" s="180"/>
      <c r="C74" s="179"/>
      <c r="D74" s="182" t="s">
        <v>8</v>
      </c>
      <c r="E74" s="181">
        <f>SUM(E12,E37,E62,E69)</f>
        <v>24600000</v>
      </c>
      <c r="F74" s="181">
        <f t="shared" ref="F74:I74" si="0">SUM(F12,F37,F62,F69)</f>
        <v>24600000</v>
      </c>
      <c r="G74" s="181">
        <f t="shared" si="0"/>
        <v>24600000</v>
      </c>
      <c r="H74" s="181">
        <f t="shared" si="0"/>
        <v>24600000</v>
      </c>
      <c r="I74" s="181">
        <f t="shared" si="0"/>
        <v>24600000</v>
      </c>
      <c r="J74" s="179"/>
      <c r="K74" s="179"/>
      <c r="L74" s="346">
        <v>110</v>
      </c>
    </row>
    <row r="75" spans="1:12" x14ac:dyDescent="0.35">
      <c r="A75" s="177"/>
      <c r="B75" s="178"/>
      <c r="C75" s="177"/>
      <c r="D75" s="177"/>
      <c r="E75" s="177"/>
      <c r="F75" s="177"/>
      <c r="G75" s="177"/>
      <c r="H75" s="177"/>
      <c r="I75" s="177"/>
      <c r="J75" s="177"/>
      <c r="K75" s="177"/>
      <c r="L75" s="347"/>
    </row>
    <row r="77" spans="1:12" x14ac:dyDescent="0.35">
      <c r="L77" s="326"/>
    </row>
    <row r="78" spans="1:12" x14ac:dyDescent="0.35">
      <c r="D78" s="6" t="s">
        <v>482</v>
      </c>
      <c r="L78" s="326"/>
    </row>
  </sheetData>
  <mergeCells count="19">
    <mergeCell ref="L77:L78"/>
    <mergeCell ref="A27:J27"/>
    <mergeCell ref="A28:J28"/>
    <mergeCell ref="E9:I9"/>
    <mergeCell ref="E59:I59"/>
    <mergeCell ref="A29:L29"/>
    <mergeCell ref="E34:I34"/>
    <mergeCell ref="A51:L51"/>
    <mergeCell ref="A52:J52"/>
    <mergeCell ref="A53:J53"/>
    <mergeCell ref="A54:L54"/>
    <mergeCell ref="L24:L25"/>
    <mergeCell ref="L49:L50"/>
    <mergeCell ref="L74:L75"/>
    <mergeCell ref="A2:J2"/>
    <mergeCell ref="A1:L1"/>
    <mergeCell ref="A4:L4"/>
    <mergeCell ref="A3:J3"/>
    <mergeCell ref="A26:L26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0"/>
  <sheetViews>
    <sheetView zoomScaleNormal="100" zoomScaleSheetLayoutView="90" workbookViewId="0">
      <selection activeCell="F237" sqref="F237"/>
    </sheetView>
  </sheetViews>
  <sheetFormatPr defaultRowHeight="21" x14ac:dyDescent="0.35"/>
  <cols>
    <col min="1" max="1" width="3.5" style="6" customWidth="1"/>
    <col min="2" max="2" width="12.25" style="6" customWidth="1"/>
    <col min="3" max="3" width="13.625" style="6" customWidth="1"/>
    <col min="4" max="4" width="19.5" style="6" customWidth="1"/>
    <col min="5" max="6" width="10.75" style="6" bestFit="1" customWidth="1"/>
    <col min="7" max="7" width="10.625" style="6" bestFit="1" customWidth="1"/>
    <col min="8" max="8" width="9.75" style="6" bestFit="1" customWidth="1"/>
    <col min="9" max="9" width="9.5" style="6" customWidth="1"/>
    <col min="10" max="10" width="14.5" style="6" customWidth="1"/>
    <col min="11" max="11" width="11.375" style="6" customWidth="1"/>
    <col min="12" max="12" width="9" style="6" customWidth="1"/>
    <col min="13" max="16384" width="9" style="6"/>
  </cols>
  <sheetData>
    <row r="1" spans="1:12" x14ac:dyDescent="0.35">
      <c r="A1" s="19" t="s">
        <v>23</v>
      </c>
      <c r="B1" s="19"/>
      <c r="C1" s="19"/>
      <c r="D1" s="329" t="s">
        <v>24</v>
      </c>
      <c r="E1" s="329"/>
      <c r="F1" s="329"/>
      <c r="G1" s="329"/>
      <c r="H1" s="329"/>
      <c r="I1" s="329"/>
      <c r="J1" s="19"/>
      <c r="K1" s="19"/>
      <c r="L1" s="19"/>
    </row>
    <row r="2" spans="1:12" x14ac:dyDescent="0.35">
      <c r="A2" s="333"/>
      <c r="B2" s="333"/>
      <c r="C2" s="333"/>
      <c r="D2" s="334" t="s">
        <v>2013</v>
      </c>
      <c r="E2" s="334"/>
      <c r="F2" s="334"/>
      <c r="G2" s="334"/>
      <c r="H2" s="334"/>
      <c r="I2" s="334"/>
      <c r="J2" s="163"/>
      <c r="K2" s="163"/>
      <c r="L2" s="163"/>
    </row>
    <row r="3" spans="1:12" x14ac:dyDescent="0.35">
      <c r="A3" s="329" t="s">
        <v>25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163"/>
    </row>
    <row r="4" spans="1:12" x14ac:dyDescent="0.35">
      <c r="A4" s="21" t="s">
        <v>26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</row>
    <row r="5" spans="1:12" x14ac:dyDescent="0.35">
      <c r="A5" s="21" t="s">
        <v>27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21" t="s">
        <v>28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170" t="s">
        <v>62</v>
      </c>
    </row>
    <row r="7" spans="1:12" x14ac:dyDescent="0.35">
      <c r="A7" s="21" t="s">
        <v>113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ht="21" customHeight="1" x14ac:dyDescent="0.35">
      <c r="A8" s="24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9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91">
        <v>1</v>
      </c>
      <c r="B11" s="34" t="s">
        <v>1349</v>
      </c>
      <c r="C11" s="35" t="s">
        <v>40</v>
      </c>
      <c r="D11" s="36" t="s">
        <v>1025</v>
      </c>
      <c r="E11" s="37">
        <v>250000</v>
      </c>
      <c r="F11" s="37">
        <v>250000</v>
      </c>
      <c r="G11" s="37">
        <v>250000</v>
      </c>
      <c r="H11" s="37">
        <v>250000</v>
      </c>
      <c r="I11" s="37">
        <v>250000</v>
      </c>
      <c r="J11" s="36" t="s">
        <v>41</v>
      </c>
      <c r="K11" s="34" t="s">
        <v>42</v>
      </c>
      <c r="L11" s="34" t="s">
        <v>43</v>
      </c>
    </row>
    <row r="12" spans="1:12" x14ac:dyDescent="0.35">
      <c r="A12" s="38"/>
      <c r="B12" s="34" t="s">
        <v>1351</v>
      </c>
      <c r="C12" s="34" t="s">
        <v>44</v>
      </c>
      <c r="D12" s="34" t="s">
        <v>45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47</v>
      </c>
      <c r="K12" s="34" t="s">
        <v>44</v>
      </c>
      <c r="L12" s="34"/>
    </row>
    <row r="13" spans="1:12" x14ac:dyDescent="0.35">
      <c r="A13" s="38"/>
      <c r="B13" s="34" t="s">
        <v>1350</v>
      </c>
      <c r="C13" s="34" t="s">
        <v>54</v>
      </c>
      <c r="D13" s="34" t="s">
        <v>48</v>
      </c>
      <c r="E13" s="38"/>
      <c r="F13" s="38" t="s">
        <v>482</v>
      </c>
      <c r="G13" s="38"/>
      <c r="H13" s="38"/>
      <c r="I13" s="38"/>
      <c r="J13" s="34" t="s">
        <v>49</v>
      </c>
      <c r="K13" s="34" t="s">
        <v>1117</v>
      </c>
      <c r="L13" s="34"/>
    </row>
    <row r="14" spans="1:12" x14ac:dyDescent="0.35">
      <c r="A14" s="38"/>
      <c r="B14" s="34"/>
      <c r="C14" s="34" t="s">
        <v>53</v>
      </c>
      <c r="D14" s="34"/>
      <c r="E14" s="38"/>
      <c r="F14" s="38"/>
      <c r="G14" s="38"/>
      <c r="H14" s="38"/>
      <c r="I14" s="38"/>
      <c r="J14" s="34" t="s">
        <v>51</v>
      </c>
      <c r="K14" s="34" t="s">
        <v>266</v>
      </c>
      <c r="L14" s="34"/>
    </row>
    <row r="15" spans="1:12" x14ac:dyDescent="0.35">
      <c r="A15" s="8"/>
      <c r="B15" s="7"/>
      <c r="C15" s="7"/>
      <c r="D15" s="7"/>
      <c r="E15" s="8"/>
      <c r="F15" s="8"/>
      <c r="G15" s="8"/>
      <c r="H15" s="8"/>
      <c r="I15" s="8"/>
      <c r="J15" s="7" t="s">
        <v>52</v>
      </c>
      <c r="K15" s="7"/>
      <c r="L15" s="7"/>
    </row>
    <row r="16" spans="1:12" x14ac:dyDescent="0.35">
      <c r="A16" s="33">
        <v>2</v>
      </c>
      <c r="B16" s="36" t="s">
        <v>1349</v>
      </c>
      <c r="C16" s="35" t="s">
        <v>40</v>
      </c>
      <c r="D16" s="36" t="s">
        <v>1459</v>
      </c>
      <c r="E16" s="49">
        <v>195000</v>
      </c>
      <c r="G16" s="49" t="s">
        <v>154</v>
      </c>
      <c r="H16" s="49" t="s">
        <v>154</v>
      </c>
      <c r="I16" s="36"/>
      <c r="J16" s="36" t="s">
        <v>41</v>
      </c>
      <c r="K16" s="34" t="s">
        <v>42</v>
      </c>
      <c r="L16" s="36" t="s">
        <v>43</v>
      </c>
    </row>
    <row r="17" spans="1:12" x14ac:dyDescent="0.35">
      <c r="A17" s="38"/>
      <c r="B17" s="34" t="s">
        <v>1362</v>
      </c>
      <c r="C17" s="34" t="s">
        <v>44</v>
      </c>
      <c r="D17" s="34" t="s">
        <v>177</v>
      </c>
      <c r="E17" s="37" t="s">
        <v>46</v>
      </c>
      <c r="G17" s="37"/>
      <c r="H17" s="37"/>
      <c r="I17" s="34"/>
      <c r="J17" s="34" t="s">
        <v>47</v>
      </c>
      <c r="K17" s="34" t="s">
        <v>44</v>
      </c>
      <c r="L17" s="34"/>
    </row>
    <row r="18" spans="1:12" x14ac:dyDescent="0.35">
      <c r="A18" s="38"/>
      <c r="B18" s="34" t="s">
        <v>1132</v>
      </c>
      <c r="C18" s="34" t="s">
        <v>54</v>
      </c>
      <c r="D18" s="34" t="s">
        <v>1674</v>
      </c>
      <c r="E18" s="37"/>
      <c r="F18" s="37"/>
      <c r="G18" s="37"/>
      <c r="H18" s="37"/>
      <c r="I18" s="34"/>
      <c r="J18" s="34" t="s">
        <v>49</v>
      </c>
      <c r="K18" s="34" t="s">
        <v>1117</v>
      </c>
      <c r="L18" s="34"/>
    </row>
    <row r="19" spans="1:12" x14ac:dyDescent="0.35">
      <c r="A19" s="38"/>
      <c r="B19" s="38" t="s">
        <v>264</v>
      </c>
      <c r="C19" s="34" t="s">
        <v>53</v>
      </c>
      <c r="D19" s="34" t="s">
        <v>1033</v>
      </c>
      <c r="E19" s="37"/>
      <c r="F19" s="37"/>
      <c r="G19" s="37"/>
      <c r="H19" s="37"/>
      <c r="I19" s="34"/>
      <c r="J19" s="34" t="s">
        <v>51</v>
      </c>
      <c r="K19" s="34" t="s">
        <v>266</v>
      </c>
      <c r="L19" s="34"/>
    </row>
    <row r="20" spans="1:12" x14ac:dyDescent="0.35">
      <c r="A20" s="38"/>
      <c r="B20" s="34"/>
      <c r="C20" s="62"/>
      <c r="D20" s="34" t="s">
        <v>1034</v>
      </c>
      <c r="E20" s="37"/>
      <c r="F20" s="37"/>
      <c r="G20" s="37"/>
      <c r="H20" s="37"/>
      <c r="I20" s="34"/>
      <c r="J20" s="34" t="s">
        <v>52</v>
      </c>
      <c r="K20" s="34"/>
      <c r="L20" s="34"/>
    </row>
    <row r="21" spans="1:12" x14ac:dyDescent="0.35">
      <c r="A21" s="38"/>
      <c r="B21" s="34"/>
      <c r="C21" s="62"/>
      <c r="D21" s="35" t="s">
        <v>1035</v>
      </c>
      <c r="E21" s="37"/>
      <c r="F21" s="37"/>
      <c r="G21" s="37"/>
      <c r="H21" s="37"/>
      <c r="I21" s="34"/>
      <c r="J21" s="34"/>
      <c r="K21" s="34"/>
      <c r="L21" s="34"/>
    </row>
    <row r="22" spans="1:12" x14ac:dyDescent="0.35">
      <c r="A22" s="38"/>
      <c r="B22" s="34"/>
      <c r="C22" s="62"/>
      <c r="D22" s="72" t="s">
        <v>117</v>
      </c>
      <c r="E22" s="37"/>
      <c r="F22" s="37"/>
      <c r="G22" s="37"/>
      <c r="H22" s="34"/>
      <c r="I22" s="34"/>
      <c r="J22" s="34"/>
      <c r="K22" s="34"/>
      <c r="L22" s="34"/>
    </row>
    <row r="23" spans="1:12" x14ac:dyDescent="0.35">
      <c r="A23" s="38"/>
      <c r="B23" s="34"/>
      <c r="C23" s="62"/>
      <c r="D23" s="72" t="s">
        <v>15</v>
      </c>
      <c r="E23" s="37"/>
      <c r="F23" s="37"/>
      <c r="G23" s="37"/>
      <c r="H23" s="34"/>
      <c r="I23" s="34"/>
      <c r="J23" s="34"/>
      <c r="K23" s="34"/>
      <c r="L23" s="324">
        <v>57</v>
      </c>
    </row>
    <row r="24" spans="1:12" x14ac:dyDescent="0.35">
      <c r="A24" s="38"/>
      <c r="B24" s="34"/>
      <c r="C24" s="62"/>
      <c r="D24" s="72"/>
      <c r="E24" s="37"/>
      <c r="F24" s="37"/>
      <c r="G24" s="37"/>
      <c r="H24" s="34"/>
      <c r="I24" s="34"/>
      <c r="J24" s="34"/>
      <c r="K24" s="34"/>
      <c r="L24" s="325"/>
    </row>
    <row r="25" spans="1:12" x14ac:dyDescent="0.35">
      <c r="A25" s="111"/>
      <c r="B25" s="100"/>
      <c r="C25" s="137"/>
      <c r="D25" s="138"/>
      <c r="E25" s="117"/>
      <c r="F25" s="117"/>
      <c r="G25" s="117"/>
      <c r="H25" s="100"/>
      <c r="I25" s="100"/>
      <c r="J25" s="100"/>
      <c r="K25" s="100"/>
      <c r="L25" s="100"/>
    </row>
    <row r="26" spans="1:12" x14ac:dyDescent="0.35">
      <c r="A26" s="328" t="s">
        <v>23</v>
      </c>
      <c r="B26" s="328"/>
      <c r="C26" s="328"/>
      <c r="D26" s="329" t="s">
        <v>24</v>
      </c>
      <c r="E26" s="329"/>
      <c r="F26" s="329"/>
      <c r="G26" s="329"/>
      <c r="H26" s="329"/>
      <c r="I26" s="329"/>
      <c r="J26" s="19"/>
      <c r="K26" s="19"/>
      <c r="L26" s="19"/>
    </row>
    <row r="27" spans="1:12" ht="21" customHeight="1" x14ac:dyDescent="0.35">
      <c r="A27" s="333"/>
      <c r="B27" s="333"/>
      <c r="C27" s="333"/>
      <c r="D27" s="334" t="s">
        <v>2013</v>
      </c>
      <c r="E27" s="334"/>
      <c r="F27" s="334"/>
      <c r="G27" s="334"/>
      <c r="H27" s="334"/>
      <c r="I27" s="334"/>
      <c r="J27" s="163"/>
      <c r="K27" s="163"/>
      <c r="L27" s="163"/>
    </row>
    <row r="28" spans="1:12" x14ac:dyDescent="0.35">
      <c r="A28" s="329" t="s">
        <v>25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163"/>
    </row>
    <row r="29" spans="1:12" x14ac:dyDescent="0.35">
      <c r="A29" s="21" t="s">
        <v>26</v>
      </c>
      <c r="B29" s="22"/>
      <c r="C29" s="22"/>
      <c r="D29" s="22"/>
      <c r="E29" s="22"/>
      <c r="F29" s="23"/>
      <c r="G29" s="23"/>
      <c r="H29" s="23"/>
      <c r="I29" s="23"/>
      <c r="J29" s="23"/>
      <c r="K29" s="23"/>
      <c r="L29" s="23"/>
    </row>
    <row r="30" spans="1:12" x14ac:dyDescent="0.35">
      <c r="A30" s="21" t="s">
        <v>27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21" t="s">
        <v>28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113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4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9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0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48">
        <v>3</v>
      </c>
      <c r="B36" s="34" t="s">
        <v>1349</v>
      </c>
      <c r="C36" s="35" t="s">
        <v>40</v>
      </c>
      <c r="D36" s="34" t="s">
        <v>1046</v>
      </c>
      <c r="E36" s="37" t="s">
        <v>154</v>
      </c>
      <c r="F36" s="37">
        <v>116500</v>
      </c>
      <c r="G36" s="37"/>
      <c r="H36" s="29"/>
      <c r="I36" s="29"/>
      <c r="J36" s="34" t="s">
        <v>41</v>
      </c>
      <c r="K36" s="34" t="s">
        <v>42</v>
      </c>
      <c r="L36" s="34" t="s">
        <v>43</v>
      </c>
    </row>
    <row r="37" spans="1:12" x14ac:dyDescent="0.35">
      <c r="A37" s="27"/>
      <c r="B37" s="34" t="s">
        <v>1363</v>
      </c>
      <c r="C37" s="34" t="s">
        <v>44</v>
      </c>
      <c r="D37" s="34" t="s">
        <v>1047</v>
      </c>
      <c r="E37" s="37"/>
      <c r="F37" s="37" t="s">
        <v>46</v>
      </c>
      <c r="G37" s="37"/>
      <c r="H37" s="29"/>
      <c r="I37" s="29"/>
      <c r="J37" s="34" t="s">
        <v>47</v>
      </c>
      <c r="K37" s="34" t="s">
        <v>44</v>
      </c>
      <c r="L37" s="34"/>
    </row>
    <row r="38" spans="1:12" x14ac:dyDescent="0.35">
      <c r="A38" s="27"/>
      <c r="B38" s="34" t="s">
        <v>1132</v>
      </c>
      <c r="C38" s="34" t="s">
        <v>54</v>
      </c>
      <c r="D38" s="34" t="s">
        <v>1048</v>
      </c>
      <c r="E38" s="37"/>
      <c r="F38" s="37"/>
      <c r="G38" s="37"/>
      <c r="H38" s="29"/>
      <c r="I38" s="29"/>
      <c r="J38" s="34" t="s">
        <v>49</v>
      </c>
      <c r="K38" s="34" t="s">
        <v>1117</v>
      </c>
      <c r="L38" s="34"/>
    </row>
    <row r="39" spans="1:12" x14ac:dyDescent="0.35">
      <c r="A39" s="27"/>
      <c r="B39" s="38" t="s">
        <v>232</v>
      </c>
      <c r="C39" s="34" t="s">
        <v>53</v>
      </c>
      <c r="D39" s="34" t="s">
        <v>1049</v>
      </c>
      <c r="E39" s="37"/>
      <c r="F39" s="37"/>
      <c r="G39" s="37"/>
      <c r="H39" s="29"/>
      <c r="I39" s="29"/>
      <c r="J39" s="34" t="s">
        <v>51</v>
      </c>
      <c r="K39" s="34" t="s">
        <v>266</v>
      </c>
      <c r="L39" s="34"/>
    </row>
    <row r="40" spans="1:12" x14ac:dyDescent="0.35">
      <c r="A40" s="27"/>
      <c r="C40" s="62"/>
      <c r="D40" s="35" t="s">
        <v>261</v>
      </c>
      <c r="E40" s="37"/>
      <c r="F40" s="37"/>
      <c r="G40" s="37"/>
      <c r="H40" s="29"/>
      <c r="I40" s="29"/>
      <c r="J40" s="34" t="s">
        <v>52</v>
      </c>
      <c r="K40" s="34"/>
      <c r="L40" s="34"/>
    </row>
    <row r="41" spans="1:12" x14ac:dyDescent="0.35">
      <c r="A41" s="27"/>
      <c r="B41" s="34"/>
      <c r="C41" s="62"/>
      <c r="D41" s="35" t="s">
        <v>1050</v>
      </c>
      <c r="E41" s="37"/>
      <c r="F41" s="37"/>
      <c r="G41" s="37"/>
      <c r="H41" s="29"/>
      <c r="I41" s="29"/>
      <c r="J41" s="34"/>
      <c r="K41" s="34"/>
      <c r="L41" s="34"/>
    </row>
    <row r="42" spans="1:12" x14ac:dyDescent="0.35">
      <c r="A42" s="159"/>
      <c r="B42" s="160"/>
      <c r="C42" s="160"/>
      <c r="D42" s="161" t="s">
        <v>1045</v>
      </c>
      <c r="E42" s="160"/>
      <c r="F42" s="159"/>
      <c r="G42" s="159"/>
      <c r="H42" s="159"/>
      <c r="I42" s="159"/>
      <c r="J42" s="159"/>
      <c r="K42" s="159"/>
      <c r="L42" s="159"/>
    </row>
    <row r="43" spans="1:12" x14ac:dyDescent="0.35">
      <c r="A43" s="48">
        <v>4</v>
      </c>
      <c r="B43" s="34" t="s">
        <v>1349</v>
      </c>
      <c r="C43" s="35" t="s">
        <v>40</v>
      </c>
      <c r="D43" s="35" t="s">
        <v>104</v>
      </c>
      <c r="E43" s="37">
        <v>140000</v>
      </c>
      <c r="F43" s="37"/>
      <c r="G43" s="37"/>
      <c r="H43" s="37"/>
      <c r="I43" s="37"/>
      <c r="J43" s="36" t="s">
        <v>41</v>
      </c>
      <c r="K43" s="34" t="s">
        <v>42</v>
      </c>
      <c r="L43" s="36" t="s">
        <v>43</v>
      </c>
    </row>
    <row r="44" spans="1:12" x14ac:dyDescent="0.35">
      <c r="A44" s="38"/>
      <c r="B44" s="34" t="s">
        <v>1363</v>
      </c>
      <c r="C44" s="34" t="s">
        <v>44</v>
      </c>
      <c r="D44" s="35" t="s">
        <v>106</v>
      </c>
      <c r="E44" s="38" t="s">
        <v>46</v>
      </c>
      <c r="F44" s="38"/>
      <c r="G44" s="38"/>
      <c r="H44" s="38"/>
      <c r="I44" s="38"/>
      <c r="J44" s="34" t="s">
        <v>47</v>
      </c>
      <c r="K44" s="34" t="s">
        <v>44</v>
      </c>
      <c r="L44" s="34"/>
    </row>
    <row r="45" spans="1:12" x14ac:dyDescent="0.35">
      <c r="A45" s="38"/>
      <c r="B45" s="34" t="s">
        <v>1132</v>
      </c>
      <c r="C45" s="34" t="s">
        <v>54</v>
      </c>
      <c r="D45" s="35" t="s">
        <v>108</v>
      </c>
      <c r="E45" s="38"/>
      <c r="F45" s="38"/>
      <c r="G45" s="38"/>
      <c r="H45" s="38"/>
      <c r="I45" s="34"/>
      <c r="J45" s="34" t="s">
        <v>49</v>
      </c>
      <c r="K45" s="34" t="s">
        <v>1117</v>
      </c>
      <c r="L45" s="34"/>
    </row>
    <row r="46" spans="1:12" x14ac:dyDescent="0.35">
      <c r="A46" s="38"/>
      <c r="B46" s="34"/>
      <c r="C46" s="34" t="s">
        <v>53</v>
      </c>
      <c r="D46" s="35" t="s">
        <v>109</v>
      </c>
      <c r="E46" s="38"/>
      <c r="F46" s="38"/>
      <c r="G46" s="38"/>
      <c r="H46" s="38"/>
      <c r="I46" s="34"/>
      <c r="J46" s="34" t="s">
        <v>51</v>
      </c>
      <c r="K46" s="34" t="s">
        <v>266</v>
      </c>
      <c r="L46" s="34"/>
    </row>
    <row r="47" spans="1:12" x14ac:dyDescent="0.35">
      <c r="A47" s="38"/>
      <c r="B47" s="34"/>
      <c r="C47" s="34"/>
      <c r="D47" s="35" t="s">
        <v>126</v>
      </c>
      <c r="E47" s="38"/>
      <c r="F47" s="38"/>
      <c r="G47" s="38"/>
      <c r="H47" s="38"/>
      <c r="I47" s="34"/>
      <c r="J47" s="34" t="s">
        <v>52</v>
      </c>
      <c r="K47" s="34"/>
      <c r="L47" s="34"/>
    </row>
    <row r="48" spans="1:12" x14ac:dyDescent="0.35">
      <c r="A48" s="38"/>
      <c r="B48" s="34"/>
      <c r="C48" s="34"/>
      <c r="D48" s="35"/>
      <c r="E48" s="38"/>
      <c r="F48" s="38"/>
      <c r="G48" s="38"/>
      <c r="H48" s="38"/>
      <c r="I48" s="34"/>
      <c r="J48" s="34"/>
      <c r="K48" s="34"/>
      <c r="L48" s="7"/>
    </row>
    <row r="49" spans="1:12" x14ac:dyDescent="0.35">
      <c r="A49" s="111"/>
      <c r="B49" s="100"/>
      <c r="C49" s="100"/>
      <c r="D49" s="172"/>
      <c r="E49" s="111"/>
      <c r="F49" s="111"/>
      <c r="G49" s="111"/>
      <c r="H49" s="111"/>
      <c r="I49" s="100"/>
      <c r="J49" s="100"/>
      <c r="K49" s="100"/>
      <c r="L49" s="335">
        <v>58</v>
      </c>
    </row>
    <row r="50" spans="1:12" x14ac:dyDescent="0.35">
      <c r="A50" s="97"/>
      <c r="B50" s="65"/>
      <c r="C50" s="65"/>
      <c r="D50" s="98"/>
      <c r="E50" s="97"/>
      <c r="F50" s="97"/>
      <c r="G50" s="97"/>
      <c r="H50" s="97"/>
      <c r="I50" s="65"/>
      <c r="J50" s="65"/>
      <c r="K50" s="65"/>
      <c r="L50" s="335"/>
    </row>
    <row r="51" spans="1:12" x14ac:dyDescent="0.35">
      <c r="A51" s="328" t="s">
        <v>23</v>
      </c>
      <c r="B51" s="328"/>
      <c r="C51" s="328"/>
      <c r="D51" s="329" t="s">
        <v>24</v>
      </c>
      <c r="E51" s="329"/>
      <c r="F51" s="329"/>
      <c r="G51" s="329"/>
      <c r="H51" s="329"/>
      <c r="I51" s="329"/>
      <c r="J51" s="19"/>
      <c r="K51" s="19"/>
      <c r="L51" s="19"/>
    </row>
    <row r="52" spans="1:12" ht="21" customHeight="1" x14ac:dyDescent="0.35">
      <c r="A52" s="333"/>
      <c r="B52" s="333"/>
      <c r="C52" s="333"/>
      <c r="D52" s="334" t="s">
        <v>2013</v>
      </c>
      <c r="E52" s="334"/>
      <c r="F52" s="334"/>
      <c r="G52" s="334"/>
      <c r="H52" s="334"/>
      <c r="I52" s="334"/>
      <c r="J52" s="163"/>
      <c r="K52" s="163"/>
      <c r="L52" s="163"/>
    </row>
    <row r="53" spans="1:12" x14ac:dyDescent="0.35">
      <c r="A53" s="329" t="s">
        <v>25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163"/>
    </row>
    <row r="54" spans="1:12" x14ac:dyDescent="0.35">
      <c r="A54" s="21" t="s">
        <v>26</v>
      </c>
      <c r="B54" s="22"/>
      <c r="C54" s="22"/>
      <c r="D54" s="22"/>
      <c r="E54" s="22"/>
      <c r="F54" s="23"/>
      <c r="G54" s="23"/>
      <c r="H54" s="23"/>
      <c r="I54" s="23"/>
      <c r="J54" s="23"/>
      <c r="K54" s="23"/>
      <c r="L54" s="23"/>
    </row>
    <row r="55" spans="1:12" x14ac:dyDescent="0.35">
      <c r="A55" s="21" t="s">
        <v>27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  <c r="L55" s="23"/>
    </row>
    <row r="56" spans="1:12" x14ac:dyDescent="0.35">
      <c r="A56" s="21" t="s">
        <v>28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0" t="s">
        <v>62</v>
      </c>
    </row>
    <row r="57" spans="1:12" x14ac:dyDescent="0.35">
      <c r="A57" s="21" t="s">
        <v>113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  <c r="L57" s="23"/>
    </row>
    <row r="58" spans="1:12" x14ac:dyDescent="0.35">
      <c r="A58" s="24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29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30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48">
        <v>5</v>
      </c>
      <c r="B61" s="34" t="s">
        <v>1349</v>
      </c>
      <c r="C61" s="68" t="s">
        <v>40</v>
      </c>
      <c r="D61" s="36" t="s">
        <v>167</v>
      </c>
      <c r="E61" s="37">
        <v>163000</v>
      </c>
      <c r="G61" s="34"/>
      <c r="H61" s="34"/>
      <c r="I61" s="34"/>
      <c r="J61" s="34" t="s">
        <v>41</v>
      </c>
      <c r="K61" s="34" t="s">
        <v>42</v>
      </c>
      <c r="L61" s="34" t="s">
        <v>43</v>
      </c>
    </row>
    <row r="62" spans="1:12" x14ac:dyDescent="0.35">
      <c r="A62" s="34"/>
      <c r="B62" s="34" t="s">
        <v>1391</v>
      </c>
      <c r="C62" s="34" t="s">
        <v>44</v>
      </c>
      <c r="D62" s="34" t="s">
        <v>1675</v>
      </c>
      <c r="E62" s="37" t="s">
        <v>46</v>
      </c>
      <c r="G62" s="34"/>
      <c r="H62" s="34"/>
      <c r="I62" s="34"/>
      <c r="J62" s="34" t="s">
        <v>47</v>
      </c>
      <c r="K62" s="34" t="s">
        <v>44</v>
      </c>
      <c r="L62" s="34"/>
    </row>
    <row r="63" spans="1:12" x14ac:dyDescent="0.35">
      <c r="A63" s="34"/>
      <c r="B63" s="34" t="s">
        <v>1414</v>
      </c>
      <c r="C63" s="34" t="s">
        <v>54</v>
      </c>
      <c r="D63" s="34" t="s">
        <v>259</v>
      </c>
      <c r="E63" s="34"/>
      <c r="F63" s="34"/>
      <c r="G63" s="34"/>
      <c r="H63" s="34"/>
      <c r="I63" s="34"/>
      <c r="J63" s="34" t="s">
        <v>49</v>
      </c>
      <c r="K63" s="34" t="s">
        <v>50</v>
      </c>
      <c r="L63" s="34"/>
    </row>
    <row r="64" spans="1:12" x14ac:dyDescent="0.35">
      <c r="A64" s="34"/>
      <c r="B64" s="38" t="s">
        <v>264</v>
      </c>
      <c r="C64" s="34" t="s">
        <v>53</v>
      </c>
      <c r="D64" s="34" t="s">
        <v>260</v>
      </c>
      <c r="E64" s="34"/>
      <c r="F64" s="34"/>
      <c r="G64" s="34"/>
      <c r="H64" s="34"/>
      <c r="I64" s="34"/>
      <c r="J64" s="34" t="s">
        <v>51</v>
      </c>
      <c r="K64" s="34"/>
      <c r="L64" s="34"/>
    </row>
    <row r="65" spans="1:12" x14ac:dyDescent="0.35">
      <c r="A65" s="34"/>
      <c r="B65" s="34"/>
      <c r="C65" s="34"/>
      <c r="D65" s="35" t="s">
        <v>261</v>
      </c>
      <c r="E65" s="34"/>
      <c r="F65" s="34"/>
      <c r="G65" s="34"/>
      <c r="H65" s="34"/>
      <c r="I65" s="34"/>
      <c r="J65" s="34" t="s">
        <v>52</v>
      </c>
      <c r="K65" s="34"/>
      <c r="L65" s="34"/>
    </row>
    <row r="66" spans="1:12" x14ac:dyDescent="0.35">
      <c r="A66" s="7"/>
      <c r="B66" s="7"/>
      <c r="C66" s="7"/>
      <c r="D66" s="56" t="s">
        <v>262</v>
      </c>
      <c r="E66" s="7"/>
      <c r="F66" s="7"/>
      <c r="G66" s="7"/>
      <c r="H66" s="7"/>
      <c r="I66" s="7"/>
      <c r="J66" s="7"/>
      <c r="K66" s="7"/>
      <c r="L66" s="7"/>
    </row>
    <row r="67" spans="1:12" x14ac:dyDescent="0.35">
      <c r="A67" s="33">
        <v>6</v>
      </c>
      <c r="B67" s="36" t="s">
        <v>1440</v>
      </c>
      <c r="C67" s="68" t="s">
        <v>40</v>
      </c>
      <c r="D67" s="68" t="s">
        <v>1583</v>
      </c>
      <c r="E67" s="49"/>
      <c r="F67" s="49">
        <v>206300</v>
      </c>
      <c r="G67" s="49">
        <v>228000</v>
      </c>
      <c r="H67" s="49">
        <v>228000</v>
      </c>
      <c r="I67" s="49">
        <v>243700</v>
      </c>
      <c r="J67" s="36" t="s">
        <v>41</v>
      </c>
      <c r="K67" s="36" t="s">
        <v>42</v>
      </c>
      <c r="L67" s="36" t="s">
        <v>43</v>
      </c>
    </row>
    <row r="68" spans="1:12" x14ac:dyDescent="0.35">
      <c r="A68" s="27"/>
      <c r="B68" s="34" t="s">
        <v>1415</v>
      </c>
      <c r="C68" s="34" t="s">
        <v>44</v>
      </c>
      <c r="D68" s="34" t="s">
        <v>1468</v>
      </c>
      <c r="E68" s="38"/>
      <c r="F68" s="38" t="s">
        <v>46</v>
      </c>
      <c r="G68" s="38" t="s">
        <v>46</v>
      </c>
      <c r="H68" s="38" t="s">
        <v>46</v>
      </c>
      <c r="I68" s="38" t="s">
        <v>46</v>
      </c>
      <c r="J68" s="34" t="s">
        <v>47</v>
      </c>
      <c r="K68" s="34" t="s">
        <v>44</v>
      </c>
      <c r="L68" s="29"/>
    </row>
    <row r="69" spans="1:12" x14ac:dyDescent="0.35">
      <c r="A69" s="27"/>
      <c r="B69" s="38" t="s">
        <v>232</v>
      </c>
      <c r="C69" s="34" t="s">
        <v>54</v>
      </c>
      <c r="D69" s="34" t="s">
        <v>1160</v>
      </c>
      <c r="E69" s="38"/>
      <c r="F69" s="38"/>
      <c r="G69" s="29"/>
      <c r="H69" s="29"/>
      <c r="I69" s="29"/>
      <c r="J69" s="34" t="s">
        <v>49</v>
      </c>
      <c r="K69" s="34" t="s">
        <v>1117</v>
      </c>
      <c r="L69" s="29"/>
    </row>
    <row r="70" spans="1:12" x14ac:dyDescent="0.35">
      <c r="A70" s="27"/>
      <c r="B70" s="34"/>
      <c r="C70" s="34" t="s">
        <v>53</v>
      </c>
      <c r="D70" s="34" t="s">
        <v>1164</v>
      </c>
      <c r="E70" s="38"/>
      <c r="F70" s="38"/>
      <c r="G70" s="29"/>
      <c r="H70" s="29"/>
      <c r="I70" s="29"/>
      <c r="J70" s="34" t="s">
        <v>51</v>
      </c>
      <c r="K70" s="34" t="s">
        <v>266</v>
      </c>
      <c r="L70" s="29"/>
    </row>
    <row r="71" spans="1:12" x14ac:dyDescent="0.35">
      <c r="A71" s="27"/>
      <c r="B71" s="34"/>
      <c r="C71" s="34"/>
      <c r="D71" s="34" t="s">
        <v>1167</v>
      </c>
      <c r="E71" s="38"/>
      <c r="F71" s="38"/>
      <c r="G71" s="29"/>
      <c r="H71" s="29"/>
      <c r="I71" s="29"/>
      <c r="J71" s="29"/>
      <c r="K71" s="27"/>
      <c r="L71" s="29"/>
    </row>
    <row r="72" spans="1:12" x14ac:dyDescent="0.35">
      <c r="A72" s="27"/>
      <c r="B72" s="73"/>
      <c r="C72" s="28"/>
      <c r="D72" s="122" t="s">
        <v>1165</v>
      </c>
      <c r="E72" s="28"/>
      <c r="F72" s="29"/>
      <c r="G72" s="29"/>
      <c r="H72" s="29"/>
      <c r="I72" s="29"/>
      <c r="J72" s="29"/>
      <c r="K72" s="27"/>
      <c r="L72" s="29"/>
    </row>
    <row r="73" spans="1:12" x14ac:dyDescent="0.35">
      <c r="A73" s="30"/>
      <c r="B73" s="39"/>
      <c r="C73" s="31"/>
      <c r="D73" s="148" t="s">
        <v>1166</v>
      </c>
      <c r="E73" s="31"/>
      <c r="F73" s="32"/>
      <c r="G73" s="32"/>
      <c r="H73" s="32"/>
      <c r="I73" s="32"/>
      <c r="J73" s="32"/>
      <c r="K73" s="30"/>
      <c r="L73" s="32"/>
    </row>
    <row r="74" spans="1:12" x14ac:dyDescent="0.35">
      <c r="A74" s="171"/>
      <c r="B74" s="286"/>
      <c r="C74" s="222"/>
      <c r="D74" s="247"/>
      <c r="E74" s="222"/>
      <c r="F74" s="173"/>
      <c r="G74" s="173"/>
      <c r="H74" s="173"/>
      <c r="I74" s="173"/>
      <c r="J74" s="173"/>
      <c r="K74" s="171"/>
      <c r="L74" s="327">
        <v>59</v>
      </c>
    </row>
    <row r="75" spans="1:12" x14ac:dyDescent="0.35">
      <c r="A75" s="21"/>
      <c r="B75" s="251"/>
      <c r="C75" s="22"/>
      <c r="D75" s="250"/>
      <c r="E75" s="22"/>
      <c r="F75" s="282"/>
      <c r="G75" s="282"/>
      <c r="H75" s="282"/>
      <c r="I75" s="282"/>
      <c r="J75" s="282"/>
      <c r="K75" s="21"/>
      <c r="L75" s="326"/>
    </row>
    <row r="76" spans="1:12" x14ac:dyDescent="0.35">
      <c r="A76" s="328" t="s">
        <v>23</v>
      </c>
      <c r="B76" s="328"/>
      <c r="C76" s="328"/>
      <c r="D76" s="329" t="s">
        <v>24</v>
      </c>
      <c r="E76" s="329"/>
      <c r="F76" s="329"/>
      <c r="G76" s="329"/>
      <c r="H76" s="329"/>
      <c r="I76" s="329"/>
      <c r="J76" s="19"/>
      <c r="K76" s="19"/>
      <c r="L76" s="19"/>
    </row>
    <row r="77" spans="1:12" ht="21" customHeight="1" x14ac:dyDescent="0.35">
      <c r="A77" s="333"/>
      <c r="B77" s="333"/>
      <c r="C77" s="333"/>
      <c r="D77" s="334" t="s">
        <v>2013</v>
      </c>
      <c r="E77" s="334"/>
      <c r="F77" s="334"/>
      <c r="G77" s="334"/>
      <c r="H77" s="334"/>
      <c r="I77" s="334"/>
      <c r="J77" s="163"/>
      <c r="K77" s="163"/>
      <c r="L77" s="163"/>
    </row>
    <row r="78" spans="1:12" x14ac:dyDescent="0.35">
      <c r="A78" s="329" t="s">
        <v>25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163"/>
    </row>
    <row r="79" spans="1:12" x14ac:dyDescent="0.35">
      <c r="A79" s="21" t="s">
        <v>26</v>
      </c>
      <c r="B79" s="22"/>
      <c r="C79" s="22"/>
      <c r="D79" s="22"/>
      <c r="E79" s="22"/>
      <c r="F79" s="23"/>
      <c r="G79" s="23"/>
      <c r="H79" s="23"/>
      <c r="I79" s="23"/>
      <c r="J79" s="23"/>
      <c r="K79" s="23"/>
      <c r="L79" s="23"/>
    </row>
    <row r="80" spans="1:12" x14ac:dyDescent="0.35">
      <c r="A80" s="21" t="s">
        <v>27</v>
      </c>
      <c r="B80" s="22"/>
      <c r="C80" s="22"/>
      <c r="D80" s="22"/>
      <c r="E80" s="22"/>
      <c r="F80" s="23"/>
      <c r="G80" s="23"/>
      <c r="H80" s="23"/>
      <c r="I80" s="23"/>
      <c r="J80" s="23"/>
      <c r="K80" s="23"/>
      <c r="L80" s="23"/>
    </row>
    <row r="81" spans="1:12" x14ac:dyDescent="0.35">
      <c r="A81" s="21" t="s">
        <v>28</v>
      </c>
      <c r="B81" s="22"/>
      <c r="C81" s="22"/>
      <c r="D81" s="22"/>
      <c r="E81" s="22"/>
      <c r="F81" s="23"/>
      <c r="G81" s="23"/>
      <c r="H81" s="23"/>
      <c r="I81" s="23"/>
      <c r="J81" s="23"/>
      <c r="K81" s="23"/>
      <c r="L81" s="20" t="s">
        <v>62</v>
      </c>
    </row>
    <row r="82" spans="1:12" x14ac:dyDescent="0.35">
      <c r="A82" s="21" t="s">
        <v>113</v>
      </c>
      <c r="B82" s="22"/>
      <c r="C82" s="22"/>
      <c r="D82" s="22"/>
      <c r="E82" s="22"/>
      <c r="F82" s="23"/>
      <c r="G82" s="23"/>
      <c r="H82" s="23"/>
      <c r="I82" s="23"/>
      <c r="J82" s="23"/>
      <c r="K82" s="23"/>
      <c r="L82" s="23"/>
    </row>
    <row r="83" spans="1:12" x14ac:dyDescent="0.35">
      <c r="A83" s="24"/>
      <c r="B83" s="40" t="s">
        <v>56</v>
      </c>
      <c r="C83" s="25"/>
      <c r="D83" s="25" t="s">
        <v>30</v>
      </c>
      <c r="E83" s="330" t="s">
        <v>31</v>
      </c>
      <c r="F83" s="331"/>
      <c r="G83" s="331"/>
      <c r="H83" s="331"/>
      <c r="I83" s="332"/>
      <c r="J83" s="26" t="s">
        <v>32</v>
      </c>
      <c r="K83" s="26" t="s">
        <v>33</v>
      </c>
      <c r="L83" s="26" t="s">
        <v>34</v>
      </c>
    </row>
    <row r="84" spans="1:12" x14ac:dyDescent="0.35">
      <c r="A84" s="29" t="s">
        <v>35</v>
      </c>
      <c r="B84" s="41" t="s">
        <v>55</v>
      </c>
      <c r="C84" s="28" t="s">
        <v>36</v>
      </c>
      <c r="D84" s="28" t="s">
        <v>57</v>
      </c>
      <c r="E84" s="28">
        <v>2561</v>
      </c>
      <c r="F84" s="28">
        <v>2562</v>
      </c>
      <c r="G84" s="28">
        <v>2563</v>
      </c>
      <c r="H84" s="28">
        <v>2564</v>
      </c>
      <c r="I84" s="28">
        <v>2565</v>
      </c>
      <c r="J84" s="29" t="s">
        <v>37</v>
      </c>
      <c r="K84" s="29" t="s">
        <v>38</v>
      </c>
      <c r="L84" s="29" t="s">
        <v>39</v>
      </c>
    </row>
    <row r="85" spans="1:12" x14ac:dyDescent="0.35">
      <c r="A85" s="30"/>
      <c r="B85" s="39"/>
      <c r="C85" s="31"/>
      <c r="D85" s="31" t="s">
        <v>15</v>
      </c>
      <c r="E85" s="31" t="s">
        <v>17</v>
      </c>
      <c r="F85" s="32" t="s">
        <v>17</v>
      </c>
      <c r="G85" s="32" t="s">
        <v>17</v>
      </c>
      <c r="H85" s="32" t="s">
        <v>17</v>
      </c>
      <c r="I85" s="32" t="s">
        <v>17</v>
      </c>
      <c r="J85" s="32"/>
      <c r="K85" s="30"/>
      <c r="L85" s="32"/>
    </row>
    <row r="86" spans="1:12" x14ac:dyDescent="0.35">
      <c r="A86" s="48">
        <v>7</v>
      </c>
      <c r="B86" s="34" t="s">
        <v>1349</v>
      </c>
      <c r="C86" s="68" t="s">
        <v>40</v>
      </c>
      <c r="D86" s="34" t="s">
        <v>267</v>
      </c>
      <c r="E86" s="37" t="s">
        <v>154</v>
      </c>
      <c r="F86" s="37">
        <v>63000</v>
      </c>
      <c r="G86" s="37" t="s">
        <v>154</v>
      </c>
      <c r="H86" s="37" t="s">
        <v>154</v>
      </c>
      <c r="I86" s="29"/>
      <c r="J86" s="36" t="s">
        <v>41</v>
      </c>
      <c r="K86" s="34" t="s">
        <v>42</v>
      </c>
      <c r="L86" s="34"/>
    </row>
    <row r="87" spans="1:12" x14ac:dyDescent="0.35">
      <c r="A87" s="38"/>
      <c r="B87" s="34" t="s">
        <v>1415</v>
      </c>
      <c r="C87" s="34" t="s">
        <v>44</v>
      </c>
      <c r="D87" s="34" t="s">
        <v>268</v>
      </c>
      <c r="E87" s="37"/>
      <c r="F87" s="37" t="s">
        <v>46</v>
      </c>
      <c r="G87" s="37"/>
      <c r="H87" s="37"/>
      <c r="I87" s="29"/>
      <c r="J87" s="34" t="s">
        <v>47</v>
      </c>
      <c r="K87" s="34" t="s">
        <v>44</v>
      </c>
      <c r="L87" s="34"/>
    </row>
    <row r="88" spans="1:12" x14ac:dyDescent="0.35">
      <c r="A88" s="38"/>
      <c r="B88" s="34" t="s">
        <v>1414</v>
      </c>
      <c r="C88" s="34" t="s">
        <v>54</v>
      </c>
      <c r="D88" s="34" t="s">
        <v>1051</v>
      </c>
      <c r="E88" s="37"/>
      <c r="F88" s="37"/>
      <c r="G88" s="37"/>
      <c r="H88" s="37"/>
      <c r="I88" s="29"/>
      <c r="J88" s="34" t="s">
        <v>49</v>
      </c>
      <c r="K88" s="34" t="s">
        <v>1117</v>
      </c>
      <c r="L88" s="34"/>
    </row>
    <row r="89" spans="1:12" x14ac:dyDescent="0.35">
      <c r="A89" s="38"/>
      <c r="B89" s="38" t="s">
        <v>232</v>
      </c>
      <c r="C89" s="34" t="s">
        <v>53</v>
      </c>
      <c r="D89" s="34" t="s">
        <v>1054</v>
      </c>
      <c r="E89" s="37"/>
      <c r="F89" s="37"/>
      <c r="G89" s="37"/>
      <c r="H89" s="37"/>
      <c r="I89" s="29"/>
      <c r="J89" s="34" t="s">
        <v>51</v>
      </c>
      <c r="K89" s="34" t="s">
        <v>266</v>
      </c>
      <c r="L89" s="34"/>
    </row>
    <row r="90" spans="1:12" x14ac:dyDescent="0.35">
      <c r="A90" s="38"/>
      <c r="C90" s="62"/>
      <c r="D90" s="35" t="s">
        <v>269</v>
      </c>
      <c r="E90" s="37"/>
      <c r="F90" s="37"/>
      <c r="G90" s="37"/>
      <c r="H90" s="37"/>
      <c r="I90" s="29"/>
      <c r="J90" s="34" t="s">
        <v>52</v>
      </c>
      <c r="K90" s="34"/>
      <c r="L90" s="34"/>
    </row>
    <row r="91" spans="1:12" x14ac:dyDescent="0.35">
      <c r="A91" s="38"/>
      <c r="B91" s="34"/>
      <c r="C91" s="35"/>
      <c r="D91" s="35" t="s">
        <v>1055</v>
      </c>
      <c r="E91" s="37"/>
      <c r="F91" s="37"/>
      <c r="G91" s="37"/>
      <c r="H91" s="37"/>
      <c r="I91" s="29"/>
      <c r="J91" s="29"/>
      <c r="K91" s="27"/>
      <c r="L91" s="34"/>
    </row>
    <row r="92" spans="1:12" x14ac:dyDescent="0.35">
      <c r="A92" s="106"/>
      <c r="B92" s="7"/>
      <c r="C92" s="63"/>
      <c r="D92" s="7" t="s">
        <v>1056</v>
      </c>
      <c r="E92" s="57"/>
      <c r="F92" s="57"/>
      <c r="G92" s="57"/>
      <c r="H92" s="57"/>
      <c r="I92" s="32"/>
      <c r="J92" s="32"/>
      <c r="K92" s="30"/>
      <c r="L92" s="7"/>
    </row>
    <row r="93" spans="1:12" x14ac:dyDescent="0.35">
      <c r="A93" s="64"/>
      <c r="B93" s="65"/>
      <c r="C93" s="71"/>
      <c r="D93" s="65"/>
      <c r="E93" s="112"/>
      <c r="F93" s="112"/>
      <c r="G93" s="112"/>
      <c r="H93" s="112"/>
      <c r="I93" s="174"/>
      <c r="J93" s="174"/>
      <c r="K93" s="21"/>
      <c r="L93" s="65"/>
    </row>
    <row r="94" spans="1:12" x14ac:dyDescent="0.35">
      <c r="A94" s="64"/>
      <c r="B94" s="65"/>
      <c r="C94" s="71"/>
      <c r="D94" s="65"/>
      <c r="E94" s="112"/>
      <c r="F94" s="112"/>
      <c r="G94" s="112"/>
      <c r="H94" s="112"/>
      <c r="I94" s="174"/>
      <c r="J94" s="174"/>
      <c r="K94" s="21"/>
      <c r="L94" s="65"/>
    </row>
    <row r="95" spans="1:12" x14ac:dyDescent="0.35">
      <c r="A95" s="64"/>
      <c r="B95" s="65"/>
      <c r="C95" s="71"/>
      <c r="D95" s="65"/>
      <c r="E95" s="112"/>
      <c r="F95" s="112"/>
      <c r="G95" s="112"/>
      <c r="H95" s="112"/>
      <c r="I95" s="174"/>
      <c r="J95" s="174"/>
      <c r="K95" s="21"/>
      <c r="L95" s="65"/>
    </row>
    <row r="96" spans="1:12" x14ac:dyDescent="0.35">
      <c r="A96" s="64"/>
      <c r="B96" s="65"/>
      <c r="C96" s="71"/>
      <c r="D96" s="65"/>
      <c r="E96" s="112"/>
      <c r="F96" s="112"/>
      <c r="G96" s="112"/>
      <c r="H96" s="112"/>
      <c r="I96" s="174"/>
      <c r="J96" s="174"/>
      <c r="K96" s="21"/>
      <c r="L96" s="65"/>
    </row>
    <row r="97" spans="1:12" x14ac:dyDescent="0.35">
      <c r="A97" s="64"/>
      <c r="B97" s="65"/>
      <c r="C97" s="71"/>
      <c r="D97" s="65"/>
      <c r="E97" s="112"/>
      <c r="F97" s="112"/>
      <c r="G97" s="112"/>
      <c r="H97" s="112"/>
      <c r="I97" s="174"/>
      <c r="J97" s="174"/>
      <c r="K97" s="21"/>
      <c r="L97" s="65"/>
    </row>
    <row r="98" spans="1:12" x14ac:dyDescent="0.35">
      <c r="A98" s="64"/>
      <c r="B98" s="65"/>
      <c r="C98" s="71"/>
      <c r="D98" s="65"/>
      <c r="E98" s="112"/>
      <c r="F98" s="112"/>
      <c r="G98" s="112"/>
      <c r="H98" s="112"/>
      <c r="I98" s="174"/>
      <c r="J98" s="174"/>
      <c r="K98" s="21"/>
      <c r="L98" s="65"/>
    </row>
    <row r="99" spans="1:12" x14ac:dyDescent="0.35">
      <c r="A99" s="64"/>
      <c r="B99" s="65"/>
      <c r="C99" s="71"/>
      <c r="D99" s="65"/>
      <c r="E99" s="112"/>
      <c r="F99" s="112"/>
      <c r="G99" s="112"/>
      <c r="H99" s="112"/>
      <c r="I99" s="174"/>
      <c r="J99" s="174"/>
      <c r="K99" s="21"/>
      <c r="L99" s="326">
        <v>60</v>
      </c>
    </row>
    <row r="100" spans="1:12" x14ac:dyDescent="0.35">
      <c r="A100" s="64"/>
      <c r="B100" s="65"/>
      <c r="C100" s="71"/>
      <c r="D100" s="65"/>
      <c r="E100" s="112"/>
      <c r="F100" s="112"/>
      <c r="G100" s="112"/>
      <c r="H100" s="112"/>
      <c r="I100" s="174"/>
      <c r="J100" s="174"/>
      <c r="K100" s="21"/>
      <c r="L100" s="326"/>
    </row>
    <row r="101" spans="1:12" x14ac:dyDescent="0.35">
      <c r="A101" s="328" t="s">
        <v>23</v>
      </c>
      <c r="B101" s="328"/>
      <c r="C101" s="328"/>
      <c r="D101" s="329" t="s">
        <v>24</v>
      </c>
      <c r="E101" s="329"/>
      <c r="F101" s="329"/>
      <c r="G101" s="329"/>
      <c r="H101" s="329"/>
      <c r="I101" s="329"/>
      <c r="J101" s="19"/>
      <c r="K101" s="19"/>
      <c r="L101" s="19"/>
    </row>
    <row r="102" spans="1:12" ht="21" customHeight="1" x14ac:dyDescent="0.35">
      <c r="A102" s="333"/>
      <c r="B102" s="333"/>
      <c r="C102" s="333"/>
      <c r="D102" s="334" t="s">
        <v>2013</v>
      </c>
      <c r="E102" s="334"/>
      <c r="F102" s="334"/>
      <c r="G102" s="334"/>
      <c r="H102" s="334"/>
      <c r="I102" s="334"/>
      <c r="J102" s="163"/>
      <c r="K102" s="163"/>
      <c r="L102" s="163"/>
    </row>
    <row r="103" spans="1:12" x14ac:dyDescent="0.35">
      <c r="A103" s="329" t="s">
        <v>25</v>
      </c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163"/>
    </row>
    <row r="104" spans="1:12" x14ac:dyDescent="0.35">
      <c r="A104" s="21" t="s">
        <v>26</v>
      </c>
      <c r="B104" s="22"/>
      <c r="C104" s="22"/>
      <c r="D104" s="22"/>
      <c r="E104" s="22"/>
      <c r="F104" s="23"/>
      <c r="G104" s="23"/>
      <c r="H104" s="23"/>
      <c r="I104" s="23"/>
      <c r="J104" s="23"/>
      <c r="K104" s="23"/>
      <c r="L104" s="23"/>
    </row>
    <row r="105" spans="1:12" x14ac:dyDescent="0.35">
      <c r="A105" s="21" t="s">
        <v>27</v>
      </c>
      <c r="B105" s="22"/>
      <c r="C105" s="22"/>
      <c r="D105" s="22"/>
      <c r="E105" s="22"/>
      <c r="F105" s="23"/>
      <c r="G105" s="23"/>
      <c r="H105" s="23"/>
      <c r="I105" s="23"/>
      <c r="J105" s="23"/>
      <c r="K105" s="23"/>
      <c r="L105" s="23"/>
    </row>
    <row r="106" spans="1:12" x14ac:dyDescent="0.35">
      <c r="A106" s="21" t="s">
        <v>28</v>
      </c>
      <c r="B106" s="22"/>
      <c r="C106" s="22"/>
      <c r="D106" s="22"/>
      <c r="E106" s="22"/>
      <c r="F106" s="23"/>
      <c r="G106" s="23"/>
      <c r="H106" s="23"/>
      <c r="I106" s="23"/>
      <c r="J106" s="23"/>
      <c r="K106" s="23"/>
      <c r="L106" s="20" t="s">
        <v>62</v>
      </c>
    </row>
    <row r="107" spans="1:12" x14ac:dyDescent="0.35">
      <c r="A107" s="21" t="s">
        <v>113</v>
      </c>
      <c r="B107" s="22"/>
      <c r="C107" s="22"/>
      <c r="D107" s="22"/>
      <c r="E107" s="22"/>
      <c r="F107" s="23"/>
      <c r="G107" s="23"/>
      <c r="H107" s="23"/>
      <c r="I107" s="23"/>
      <c r="J107" s="23"/>
      <c r="K107" s="23"/>
      <c r="L107" s="23"/>
    </row>
    <row r="108" spans="1:12" x14ac:dyDescent="0.35">
      <c r="A108" s="24"/>
      <c r="B108" s="40" t="s">
        <v>56</v>
      </c>
      <c r="C108" s="25"/>
      <c r="D108" s="25" t="s">
        <v>30</v>
      </c>
      <c r="E108" s="330" t="s">
        <v>31</v>
      </c>
      <c r="F108" s="331"/>
      <c r="G108" s="331"/>
      <c r="H108" s="331"/>
      <c r="I108" s="332"/>
      <c r="J108" s="26" t="s">
        <v>32</v>
      </c>
      <c r="K108" s="26" t="s">
        <v>33</v>
      </c>
      <c r="L108" s="26" t="s">
        <v>34</v>
      </c>
    </row>
    <row r="109" spans="1:12" x14ac:dyDescent="0.35">
      <c r="A109" s="29" t="s">
        <v>35</v>
      </c>
      <c r="B109" s="41" t="s">
        <v>55</v>
      </c>
      <c r="C109" s="28" t="s">
        <v>36</v>
      </c>
      <c r="D109" s="28" t="s">
        <v>57</v>
      </c>
      <c r="E109" s="28">
        <v>2561</v>
      </c>
      <c r="F109" s="28">
        <v>2562</v>
      </c>
      <c r="G109" s="28">
        <v>2563</v>
      </c>
      <c r="H109" s="28">
        <v>2564</v>
      </c>
      <c r="I109" s="28">
        <v>2565</v>
      </c>
      <c r="J109" s="29" t="s">
        <v>37</v>
      </c>
      <c r="K109" s="29" t="s">
        <v>38</v>
      </c>
      <c r="L109" s="29" t="s">
        <v>39</v>
      </c>
    </row>
    <row r="110" spans="1:12" x14ac:dyDescent="0.35">
      <c r="A110" s="30"/>
      <c r="B110" s="39"/>
      <c r="C110" s="31"/>
      <c r="D110" s="31" t="s">
        <v>15</v>
      </c>
      <c r="E110" s="31" t="s">
        <v>17</v>
      </c>
      <c r="F110" s="32" t="s">
        <v>17</v>
      </c>
      <c r="G110" s="32" t="s">
        <v>17</v>
      </c>
      <c r="H110" s="32" t="s">
        <v>17</v>
      </c>
      <c r="I110" s="32" t="s">
        <v>17</v>
      </c>
      <c r="J110" s="32"/>
      <c r="K110" s="30"/>
      <c r="L110" s="32"/>
    </row>
    <row r="111" spans="1:12" x14ac:dyDescent="0.35">
      <c r="A111" s="33">
        <v>8</v>
      </c>
      <c r="B111" s="34" t="s">
        <v>1349</v>
      </c>
      <c r="C111" s="35" t="s">
        <v>40</v>
      </c>
      <c r="D111" s="36" t="s">
        <v>234</v>
      </c>
      <c r="E111" s="37"/>
      <c r="F111" s="37">
        <v>500000</v>
      </c>
      <c r="G111" s="37">
        <v>500000</v>
      </c>
      <c r="H111" s="37">
        <v>500000</v>
      </c>
      <c r="I111" s="37">
        <v>500000</v>
      </c>
      <c r="J111" s="36" t="s">
        <v>41</v>
      </c>
      <c r="K111" s="34" t="s">
        <v>42</v>
      </c>
      <c r="L111" s="34" t="s">
        <v>43</v>
      </c>
    </row>
    <row r="112" spans="1:12" x14ac:dyDescent="0.35">
      <c r="A112" s="38"/>
      <c r="B112" s="34" t="s">
        <v>1393</v>
      </c>
      <c r="C112" s="62" t="s">
        <v>44</v>
      </c>
      <c r="D112" s="34" t="s">
        <v>1460</v>
      </c>
      <c r="E112" s="37"/>
      <c r="F112" s="38" t="s">
        <v>46</v>
      </c>
      <c r="G112" s="38" t="s">
        <v>46</v>
      </c>
      <c r="H112" s="38" t="s">
        <v>46</v>
      </c>
      <c r="I112" s="38" t="s">
        <v>46</v>
      </c>
      <c r="J112" s="34" t="s">
        <v>47</v>
      </c>
      <c r="K112" s="34" t="s">
        <v>44</v>
      </c>
      <c r="L112" s="34"/>
    </row>
    <row r="113" spans="1:12" x14ac:dyDescent="0.35">
      <c r="A113" s="38"/>
      <c r="B113" s="34"/>
      <c r="C113" s="62" t="s">
        <v>54</v>
      </c>
      <c r="D113" s="34" t="s">
        <v>1461</v>
      </c>
      <c r="E113" s="37"/>
      <c r="F113" s="37"/>
      <c r="G113" s="37"/>
      <c r="H113" s="37"/>
      <c r="I113" s="29"/>
      <c r="J113" s="34" t="s">
        <v>49</v>
      </c>
      <c r="K113" s="34" t="s">
        <v>1117</v>
      </c>
      <c r="L113" s="34"/>
    </row>
    <row r="114" spans="1:12" x14ac:dyDescent="0.35">
      <c r="A114" s="38"/>
      <c r="B114" s="38" t="s">
        <v>232</v>
      </c>
      <c r="C114" s="62" t="s">
        <v>53</v>
      </c>
      <c r="D114" s="34" t="s">
        <v>1462</v>
      </c>
      <c r="E114" s="37"/>
      <c r="F114" s="37"/>
      <c r="G114" s="29"/>
      <c r="H114" s="29"/>
      <c r="I114" s="29"/>
      <c r="J114" s="34" t="s">
        <v>51</v>
      </c>
      <c r="K114" s="34" t="s">
        <v>266</v>
      </c>
      <c r="L114" s="34"/>
    </row>
    <row r="115" spans="1:12" x14ac:dyDescent="0.35">
      <c r="A115" s="38"/>
      <c r="B115" s="34"/>
      <c r="C115" s="62"/>
      <c r="D115" s="34" t="s">
        <v>235</v>
      </c>
      <c r="E115" s="37"/>
      <c r="F115" s="37"/>
      <c r="G115" s="29"/>
      <c r="H115" s="29"/>
      <c r="I115" s="29"/>
      <c r="J115" s="34" t="s">
        <v>52</v>
      </c>
      <c r="K115" s="34"/>
      <c r="L115" s="34"/>
    </row>
    <row r="116" spans="1:12" x14ac:dyDescent="0.35">
      <c r="A116" s="38"/>
      <c r="B116" s="34"/>
      <c r="C116" s="62"/>
      <c r="D116" s="34" t="s">
        <v>1463</v>
      </c>
      <c r="E116" s="37"/>
      <c r="F116" s="37"/>
      <c r="G116" s="29"/>
      <c r="H116" s="29"/>
      <c r="I116" s="29"/>
      <c r="J116" s="34"/>
      <c r="K116" s="34"/>
      <c r="L116" s="34"/>
    </row>
    <row r="117" spans="1:12" x14ac:dyDescent="0.35">
      <c r="A117" s="38"/>
      <c r="B117" s="34"/>
      <c r="C117" s="62"/>
      <c r="D117" s="35" t="s">
        <v>1464</v>
      </c>
      <c r="E117" s="37"/>
      <c r="F117" s="37"/>
      <c r="G117" s="29"/>
      <c r="H117" s="29"/>
      <c r="I117" s="29"/>
      <c r="J117" s="29"/>
      <c r="K117" s="27"/>
      <c r="L117" s="29"/>
    </row>
    <row r="118" spans="1:12" x14ac:dyDescent="0.35">
      <c r="A118" s="38"/>
      <c r="B118" s="34"/>
      <c r="C118" s="62"/>
      <c r="D118" s="72" t="s">
        <v>1057</v>
      </c>
      <c r="E118" s="37"/>
      <c r="F118" s="37"/>
      <c r="G118" s="29"/>
      <c r="H118" s="29"/>
      <c r="I118" s="29"/>
      <c r="J118" s="29"/>
      <c r="K118" s="27"/>
      <c r="L118" s="29"/>
    </row>
    <row r="119" spans="1:12" x14ac:dyDescent="0.35">
      <c r="A119" s="8"/>
      <c r="B119" s="7"/>
      <c r="C119" s="63"/>
      <c r="D119" s="69" t="s">
        <v>1469</v>
      </c>
      <c r="E119" s="57"/>
      <c r="F119" s="57"/>
      <c r="G119" s="32"/>
      <c r="H119" s="32"/>
      <c r="I119" s="32"/>
      <c r="J119" s="32"/>
      <c r="K119" s="30"/>
      <c r="L119" s="32"/>
    </row>
    <row r="120" spans="1:12" x14ac:dyDescent="0.35">
      <c r="A120" s="48">
        <v>9</v>
      </c>
      <c r="B120" s="34" t="s">
        <v>1349</v>
      </c>
      <c r="C120" s="35" t="s">
        <v>40</v>
      </c>
      <c r="D120" s="34" t="s">
        <v>114</v>
      </c>
      <c r="E120" s="37">
        <v>150000</v>
      </c>
      <c r="F120" s="37">
        <v>150000</v>
      </c>
      <c r="G120" s="37">
        <v>150000</v>
      </c>
      <c r="H120" s="37">
        <v>150000</v>
      </c>
      <c r="I120" s="37">
        <v>150000</v>
      </c>
      <c r="J120" s="34" t="s">
        <v>41</v>
      </c>
      <c r="K120" s="34" t="s">
        <v>42</v>
      </c>
      <c r="L120" s="36" t="s">
        <v>43</v>
      </c>
    </row>
    <row r="121" spans="1:12" x14ac:dyDescent="0.35">
      <c r="A121" s="38"/>
      <c r="B121" s="50" t="s">
        <v>1408</v>
      </c>
      <c r="C121" s="34" t="s">
        <v>44</v>
      </c>
      <c r="D121" s="34" t="s">
        <v>116</v>
      </c>
      <c r="E121" s="38" t="s">
        <v>46</v>
      </c>
      <c r="F121" s="38" t="s">
        <v>46</v>
      </c>
      <c r="G121" s="38" t="s">
        <v>46</v>
      </c>
      <c r="H121" s="38" t="s">
        <v>46</v>
      </c>
      <c r="I121" s="38" t="s">
        <v>46</v>
      </c>
      <c r="J121" s="34" t="s">
        <v>47</v>
      </c>
      <c r="K121" s="34" t="s">
        <v>44</v>
      </c>
      <c r="L121" s="34"/>
    </row>
    <row r="122" spans="1:12" x14ac:dyDescent="0.35">
      <c r="A122" s="38"/>
      <c r="B122" s="34"/>
      <c r="C122" s="34" t="s">
        <v>54</v>
      </c>
      <c r="D122" s="34" t="s">
        <v>117</v>
      </c>
      <c r="E122" s="38"/>
      <c r="F122" s="38"/>
      <c r="G122" s="38"/>
      <c r="H122" s="38"/>
      <c r="I122" s="34"/>
      <c r="J122" s="34" t="s">
        <v>49</v>
      </c>
      <c r="K122" s="34" t="s">
        <v>1117</v>
      </c>
      <c r="L122" s="34"/>
    </row>
    <row r="123" spans="1:12" x14ac:dyDescent="0.35">
      <c r="A123" s="38"/>
      <c r="B123" s="34"/>
      <c r="C123" s="34" t="s">
        <v>53</v>
      </c>
      <c r="D123" s="34" t="s">
        <v>118</v>
      </c>
      <c r="E123" s="38"/>
      <c r="F123" s="38"/>
      <c r="G123" s="38"/>
      <c r="H123" s="38"/>
      <c r="I123" s="34"/>
      <c r="J123" s="34" t="s">
        <v>51</v>
      </c>
      <c r="K123" s="34" t="s">
        <v>266</v>
      </c>
      <c r="L123" s="324">
        <v>61</v>
      </c>
    </row>
    <row r="124" spans="1:12" ht="21" customHeight="1" x14ac:dyDescent="0.35">
      <c r="A124" s="8"/>
      <c r="B124" s="7"/>
      <c r="C124" s="7"/>
      <c r="D124" s="7"/>
      <c r="E124" s="8"/>
      <c r="F124" s="8"/>
      <c r="G124" s="8"/>
      <c r="H124" s="8"/>
      <c r="I124" s="7"/>
      <c r="J124" s="7" t="s">
        <v>52</v>
      </c>
      <c r="K124" s="7"/>
      <c r="L124" s="325"/>
    </row>
    <row r="125" spans="1:12" x14ac:dyDescent="0.35">
      <c r="A125" s="97"/>
      <c r="B125" s="65"/>
      <c r="C125" s="65"/>
      <c r="D125" s="65"/>
      <c r="E125" s="97"/>
      <c r="F125" s="97"/>
      <c r="G125" s="97"/>
      <c r="H125" s="97"/>
      <c r="I125" s="65"/>
      <c r="J125" s="65"/>
      <c r="K125" s="65"/>
      <c r="L125" s="287"/>
    </row>
    <row r="126" spans="1:12" x14ac:dyDescent="0.35">
      <c r="A126" s="328" t="s">
        <v>23</v>
      </c>
      <c r="B126" s="328"/>
      <c r="C126" s="328"/>
      <c r="D126" s="329" t="s">
        <v>24</v>
      </c>
      <c r="E126" s="329"/>
      <c r="F126" s="329"/>
      <c r="G126" s="329"/>
      <c r="H126" s="329"/>
      <c r="I126" s="329"/>
      <c r="J126" s="19"/>
      <c r="K126" s="19"/>
      <c r="L126" s="19"/>
    </row>
    <row r="127" spans="1:12" ht="21" customHeight="1" x14ac:dyDescent="0.35">
      <c r="A127" s="333"/>
      <c r="B127" s="333"/>
      <c r="C127" s="333"/>
      <c r="D127" s="334" t="s">
        <v>2013</v>
      </c>
      <c r="E127" s="334"/>
      <c r="F127" s="334"/>
      <c r="G127" s="334"/>
      <c r="H127" s="334"/>
      <c r="I127" s="334"/>
      <c r="J127" s="163"/>
      <c r="K127" s="163"/>
      <c r="L127" s="163"/>
    </row>
    <row r="128" spans="1:12" x14ac:dyDescent="0.35">
      <c r="A128" s="329" t="s">
        <v>25</v>
      </c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163"/>
    </row>
    <row r="129" spans="1:12" x14ac:dyDescent="0.35">
      <c r="A129" s="21" t="s">
        <v>26</v>
      </c>
      <c r="B129" s="22"/>
      <c r="C129" s="22"/>
      <c r="D129" s="22"/>
      <c r="E129" s="22"/>
      <c r="F129" s="23"/>
      <c r="G129" s="23"/>
      <c r="H129" s="23"/>
      <c r="I129" s="23"/>
      <c r="J129" s="23"/>
      <c r="K129" s="23"/>
      <c r="L129" s="23"/>
    </row>
    <row r="130" spans="1:12" x14ac:dyDescent="0.35">
      <c r="A130" s="21" t="s">
        <v>27</v>
      </c>
      <c r="B130" s="22"/>
      <c r="C130" s="22"/>
      <c r="D130" s="22"/>
      <c r="E130" s="22"/>
      <c r="F130" s="23"/>
      <c r="G130" s="23"/>
      <c r="H130" s="23"/>
      <c r="I130" s="23"/>
      <c r="J130" s="23"/>
      <c r="K130" s="23"/>
      <c r="L130" s="23"/>
    </row>
    <row r="131" spans="1:12" x14ac:dyDescent="0.35">
      <c r="A131" s="21" t="s">
        <v>28</v>
      </c>
      <c r="B131" s="22"/>
      <c r="C131" s="22"/>
      <c r="D131" s="22"/>
      <c r="E131" s="22"/>
      <c r="F131" s="23"/>
      <c r="G131" s="23"/>
      <c r="H131" s="23"/>
      <c r="I131" s="23"/>
      <c r="J131" s="23"/>
      <c r="K131" s="23"/>
      <c r="L131" s="20" t="s">
        <v>62</v>
      </c>
    </row>
    <row r="132" spans="1:12" x14ac:dyDescent="0.35">
      <c r="A132" s="21" t="s">
        <v>113</v>
      </c>
      <c r="B132" s="22"/>
      <c r="C132" s="22"/>
      <c r="D132" s="22"/>
      <c r="E132" s="22"/>
      <c r="F132" s="23"/>
      <c r="G132" s="23"/>
      <c r="H132" s="23"/>
      <c r="I132" s="23"/>
      <c r="J132" s="23"/>
      <c r="K132" s="23"/>
      <c r="L132" s="23"/>
    </row>
    <row r="133" spans="1:12" x14ac:dyDescent="0.35">
      <c r="A133" s="24"/>
      <c r="B133" s="40" t="s">
        <v>56</v>
      </c>
      <c r="C133" s="25"/>
      <c r="D133" s="25" t="s">
        <v>30</v>
      </c>
      <c r="E133" s="330" t="s">
        <v>31</v>
      </c>
      <c r="F133" s="331"/>
      <c r="G133" s="331"/>
      <c r="H133" s="331"/>
      <c r="I133" s="332"/>
      <c r="J133" s="26" t="s">
        <v>32</v>
      </c>
      <c r="K133" s="26" t="s">
        <v>33</v>
      </c>
      <c r="L133" s="26" t="s">
        <v>34</v>
      </c>
    </row>
    <row r="134" spans="1:12" x14ac:dyDescent="0.35">
      <c r="A134" s="29" t="s">
        <v>35</v>
      </c>
      <c r="B134" s="41" t="s">
        <v>55</v>
      </c>
      <c r="C134" s="28" t="s">
        <v>36</v>
      </c>
      <c r="D134" s="28" t="s">
        <v>57</v>
      </c>
      <c r="E134" s="28">
        <v>2561</v>
      </c>
      <c r="F134" s="28">
        <v>2562</v>
      </c>
      <c r="G134" s="28">
        <v>2563</v>
      </c>
      <c r="H134" s="28">
        <v>2564</v>
      </c>
      <c r="I134" s="28">
        <v>2565</v>
      </c>
      <c r="J134" s="29" t="s">
        <v>37</v>
      </c>
      <c r="K134" s="29" t="s">
        <v>38</v>
      </c>
      <c r="L134" s="29" t="s">
        <v>39</v>
      </c>
    </row>
    <row r="135" spans="1:12" x14ac:dyDescent="0.35">
      <c r="A135" s="30"/>
      <c r="B135" s="39"/>
      <c r="C135" s="31"/>
      <c r="D135" s="31" t="s">
        <v>15</v>
      </c>
      <c r="E135" s="31" t="s">
        <v>17</v>
      </c>
      <c r="F135" s="32" t="s">
        <v>17</v>
      </c>
      <c r="G135" s="32" t="s">
        <v>17</v>
      </c>
      <c r="H135" s="32" t="s">
        <v>17</v>
      </c>
      <c r="I135" s="32" t="s">
        <v>17</v>
      </c>
      <c r="J135" s="32"/>
      <c r="K135" s="30"/>
      <c r="L135" s="32"/>
    </row>
    <row r="136" spans="1:12" x14ac:dyDescent="0.35">
      <c r="A136" s="33">
        <v>10</v>
      </c>
      <c r="B136" s="36" t="s">
        <v>1349</v>
      </c>
      <c r="C136" s="68" t="s">
        <v>40</v>
      </c>
      <c r="D136" s="36" t="s">
        <v>170</v>
      </c>
      <c r="E136" s="49"/>
      <c r="F136" s="49">
        <v>500000</v>
      </c>
      <c r="G136" s="49" t="s">
        <v>154</v>
      </c>
      <c r="H136" s="36"/>
      <c r="I136" s="36"/>
      <c r="J136" s="36" t="s">
        <v>41</v>
      </c>
      <c r="K136" s="36" t="s">
        <v>42</v>
      </c>
      <c r="L136" s="36" t="s">
        <v>43</v>
      </c>
    </row>
    <row r="137" spans="1:12" x14ac:dyDescent="0.35">
      <c r="A137" s="38"/>
      <c r="B137" s="34" t="s">
        <v>1417</v>
      </c>
      <c r="C137" s="62" t="s">
        <v>44</v>
      </c>
      <c r="D137" s="34" t="s">
        <v>171</v>
      </c>
      <c r="E137" s="37"/>
      <c r="F137" s="37" t="s">
        <v>46</v>
      </c>
      <c r="G137" s="37"/>
      <c r="H137" s="34"/>
      <c r="I137" s="34"/>
      <c r="J137" s="34" t="s">
        <v>47</v>
      </c>
      <c r="K137" s="34" t="s">
        <v>44</v>
      </c>
      <c r="L137" s="34"/>
    </row>
    <row r="138" spans="1:12" x14ac:dyDescent="0.35">
      <c r="A138" s="38"/>
      <c r="B138" s="34" t="s">
        <v>161</v>
      </c>
      <c r="C138" s="62" t="s">
        <v>54</v>
      </c>
      <c r="D138" s="34" t="s">
        <v>172</v>
      </c>
      <c r="E138" s="37"/>
      <c r="F138" s="37"/>
      <c r="G138" s="37"/>
      <c r="H138" s="34"/>
      <c r="I138" s="34"/>
      <c r="J138" s="34" t="s">
        <v>49</v>
      </c>
      <c r="K138" s="34" t="s">
        <v>50</v>
      </c>
      <c r="L138" s="34"/>
    </row>
    <row r="139" spans="1:12" x14ac:dyDescent="0.35">
      <c r="A139" s="38"/>
      <c r="B139" s="34"/>
      <c r="C139" s="62" t="s">
        <v>53</v>
      </c>
      <c r="D139" s="34" t="s">
        <v>1795</v>
      </c>
      <c r="E139" s="37"/>
      <c r="F139" s="37"/>
      <c r="G139" s="37"/>
      <c r="H139" s="34"/>
      <c r="I139" s="34"/>
      <c r="J139" s="34" t="s">
        <v>51</v>
      </c>
      <c r="K139" s="34"/>
      <c r="L139" s="34"/>
    </row>
    <row r="140" spans="1:12" x14ac:dyDescent="0.35">
      <c r="A140" s="38"/>
      <c r="B140" s="38" t="s">
        <v>264</v>
      </c>
      <c r="C140" s="62"/>
      <c r="D140" s="34" t="s">
        <v>173</v>
      </c>
      <c r="E140" s="37"/>
      <c r="F140" s="37"/>
      <c r="G140" s="37"/>
      <c r="H140" s="34"/>
      <c r="I140" s="34"/>
      <c r="J140" s="34" t="s">
        <v>52</v>
      </c>
      <c r="K140" s="34"/>
      <c r="L140" s="34"/>
    </row>
    <row r="141" spans="1:12" x14ac:dyDescent="0.35">
      <c r="A141" s="38"/>
      <c r="B141" s="65"/>
      <c r="C141" s="62"/>
      <c r="D141" s="35" t="s">
        <v>174</v>
      </c>
      <c r="E141" s="37"/>
      <c r="F141" s="37"/>
      <c r="G141" s="37"/>
      <c r="H141" s="34"/>
      <c r="I141" s="34"/>
      <c r="J141" s="34"/>
      <c r="K141" s="34"/>
      <c r="L141" s="34"/>
    </row>
    <row r="142" spans="1:12" x14ac:dyDescent="0.35">
      <c r="A142" s="38"/>
      <c r="B142" s="34"/>
      <c r="C142" s="62"/>
      <c r="D142" s="72" t="s">
        <v>120</v>
      </c>
      <c r="E142" s="37"/>
      <c r="F142" s="37"/>
      <c r="G142" s="37"/>
      <c r="H142" s="34"/>
      <c r="I142" s="34"/>
      <c r="J142" s="34"/>
      <c r="K142" s="34"/>
      <c r="L142" s="34"/>
    </row>
    <row r="143" spans="1:12" x14ac:dyDescent="0.35">
      <c r="A143" s="8"/>
      <c r="B143" s="7"/>
      <c r="C143" s="63"/>
      <c r="D143" s="69" t="s">
        <v>2098</v>
      </c>
      <c r="E143" s="57"/>
      <c r="F143" s="57"/>
      <c r="G143" s="57"/>
      <c r="H143" s="7"/>
      <c r="I143" s="7"/>
      <c r="J143" s="7"/>
      <c r="K143" s="7"/>
      <c r="L143" s="7"/>
    </row>
    <row r="144" spans="1:12" x14ac:dyDescent="0.35">
      <c r="A144" s="48">
        <v>11</v>
      </c>
      <c r="B144" s="34" t="s">
        <v>1349</v>
      </c>
      <c r="C144" s="35" t="s">
        <v>40</v>
      </c>
      <c r="D144" s="72" t="s">
        <v>1584</v>
      </c>
      <c r="E144" s="37"/>
      <c r="F144" s="37"/>
      <c r="G144" s="49">
        <v>500000</v>
      </c>
      <c r="H144" s="49">
        <v>500000</v>
      </c>
      <c r="I144" s="49">
        <v>500000</v>
      </c>
      <c r="J144" s="34" t="s">
        <v>41</v>
      </c>
      <c r="K144" s="34" t="s">
        <v>42</v>
      </c>
      <c r="L144" s="34" t="s">
        <v>43</v>
      </c>
    </row>
    <row r="145" spans="1:12" x14ac:dyDescent="0.35">
      <c r="A145" s="38" t="s">
        <v>1448</v>
      </c>
      <c r="B145" s="34" t="s">
        <v>1442</v>
      </c>
      <c r="C145" s="62" t="s">
        <v>44</v>
      </c>
      <c r="D145" s="34" t="s">
        <v>1036</v>
      </c>
      <c r="E145" s="37"/>
      <c r="F145" s="37"/>
      <c r="G145" s="37" t="s">
        <v>46</v>
      </c>
      <c r="H145" s="37" t="s">
        <v>46</v>
      </c>
      <c r="I145" s="37" t="s">
        <v>46</v>
      </c>
      <c r="J145" s="34" t="s">
        <v>47</v>
      </c>
      <c r="K145" s="34" t="s">
        <v>44</v>
      </c>
      <c r="L145" s="34"/>
    </row>
    <row r="146" spans="1:12" x14ac:dyDescent="0.35">
      <c r="A146" s="38"/>
      <c r="B146" s="34" t="s">
        <v>1443</v>
      </c>
      <c r="C146" s="62" t="s">
        <v>54</v>
      </c>
      <c r="D146" s="34" t="s">
        <v>1034</v>
      </c>
      <c r="E146" s="37"/>
      <c r="F146" s="37"/>
      <c r="G146" s="37"/>
      <c r="H146" s="34"/>
      <c r="I146" s="34"/>
      <c r="J146" s="34" t="s">
        <v>49</v>
      </c>
      <c r="K146" s="34" t="s">
        <v>1117</v>
      </c>
      <c r="L146" s="34"/>
    </row>
    <row r="147" spans="1:12" x14ac:dyDescent="0.35">
      <c r="A147" s="38"/>
      <c r="B147" s="38" t="s">
        <v>264</v>
      </c>
      <c r="C147" s="62" t="s">
        <v>53</v>
      </c>
      <c r="D147" s="34" t="s">
        <v>1444</v>
      </c>
      <c r="E147" s="37"/>
      <c r="F147" s="37"/>
      <c r="G147" s="37"/>
      <c r="H147" s="34"/>
      <c r="I147" s="34"/>
      <c r="J147" s="34" t="s">
        <v>51</v>
      </c>
      <c r="K147" s="34" t="s">
        <v>266</v>
      </c>
      <c r="L147" s="34"/>
    </row>
    <row r="148" spans="1:12" x14ac:dyDescent="0.35">
      <c r="A148" s="38"/>
      <c r="B148" s="34"/>
      <c r="C148" s="62"/>
      <c r="D148" s="34" t="s">
        <v>112</v>
      </c>
      <c r="E148" s="37"/>
      <c r="F148" s="37"/>
      <c r="G148" s="37"/>
      <c r="H148" s="34"/>
      <c r="I148" s="34"/>
      <c r="J148" s="34" t="s">
        <v>52</v>
      </c>
      <c r="K148" s="34"/>
      <c r="L148" s="34"/>
    </row>
    <row r="149" spans="1:12" x14ac:dyDescent="0.35">
      <c r="A149" s="38"/>
      <c r="B149" s="34"/>
      <c r="C149" s="62"/>
      <c r="D149" s="34" t="s">
        <v>1441</v>
      </c>
      <c r="E149" s="37"/>
      <c r="F149" s="37"/>
      <c r="G149" s="37"/>
      <c r="H149" s="34"/>
      <c r="I149" s="34"/>
      <c r="J149" s="34"/>
      <c r="K149" s="34"/>
      <c r="L149" s="324">
        <v>62</v>
      </c>
    </row>
    <row r="150" spans="1:12" x14ac:dyDescent="0.35">
      <c r="A150" s="8"/>
      <c r="B150" s="7"/>
      <c r="C150" s="63"/>
      <c r="D150" s="7" t="s">
        <v>238</v>
      </c>
      <c r="E150" s="57"/>
      <c r="F150" s="57"/>
      <c r="G150" s="57"/>
      <c r="H150" s="7"/>
      <c r="I150" s="7"/>
      <c r="J150" s="7"/>
      <c r="K150" s="7"/>
      <c r="L150" s="325"/>
    </row>
    <row r="151" spans="1:12" x14ac:dyDescent="0.35">
      <c r="A151" s="328" t="s">
        <v>23</v>
      </c>
      <c r="B151" s="328"/>
      <c r="C151" s="328"/>
      <c r="D151" s="329" t="s">
        <v>24</v>
      </c>
      <c r="E151" s="329"/>
      <c r="F151" s="329"/>
      <c r="G151" s="329"/>
      <c r="H151" s="329"/>
      <c r="I151" s="329"/>
      <c r="J151" s="19"/>
      <c r="K151" s="19"/>
      <c r="L151" s="19"/>
    </row>
    <row r="152" spans="1:12" ht="21" customHeight="1" x14ac:dyDescent="0.35">
      <c r="A152" s="333"/>
      <c r="B152" s="333"/>
      <c r="C152" s="333"/>
      <c r="D152" s="334" t="s">
        <v>2013</v>
      </c>
      <c r="E152" s="334"/>
      <c r="F152" s="334"/>
      <c r="G152" s="334"/>
      <c r="H152" s="334"/>
      <c r="I152" s="334"/>
      <c r="J152" s="163"/>
      <c r="K152" s="163"/>
      <c r="L152" s="163"/>
    </row>
    <row r="153" spans="1:12" x14ac:dyDescent="0.35">
      <c r="A153" s="329" t="s">
        <v>25</v>
      </c>
      <c r="B153" s="329"/>
      <c r="C153" s="329"/>
      <c r="D153" s="329"/>
      <c r="E153" s="329"/>
      <c r="F153" s="329"/>
      <c r="G153" s="329"/>
      <c r="H153" s="329"/>
      <c r="I153" s="329"/>
      <c r="J153" s="329"/>
      <c r="K153" s="329"/>
      <c r="L153" s="163"/>
    </row>
    <row r="154" spans="1:12" x14ac:dyDescent="0.35">
      <c r="A154" s="21" t="s">
        <v>26</v>
      </c>
      <c r="B154" s="22"/>
      <c r="C154" s="22"/>
      <c r="D154" s="22"/>
      <c r="E154" s="22"/>
      <c r="F154" s="23"/>
      <c r="G154" s="23"/>
      <c r="H154" s="23"/>
      <c r="I154" s="23"/>
      <c r="J154" s="23"/>
      <c r="K154" s="23"/>
      <c r="L154" s="23"/>
    </row>
    <row r="155" spans="1:12" x14ac:dyDescent="0.35">
      <c r="A155" s="21" t="s">
        <v>27</v>
      </c>
      <c r="B155" s="22"/>
      <c r="C155" s="22"/>
      <c r="D155" s="22"/>
      <c r="E155" s="22"/>
      <c r="F155" s="23"/>
      <c r="G155" s="23"/>
      <c r="H155" s="23"/>
      <c r="I155" s="23"/>
      <c r="J155" s="23"/>
      <c r="K155" s="23"/>
      <c r="L155" s="23"/>
    </row>
    <row r="156" spans="1:12" x14ac:dyDescent="0.35">
      <c r="A156" s="21" t="s">
        <v>28</v>
      </c>
      <c r="B156" s="22"/>
      <c r="C156" s="22"/>
      <c r="D156" s="22"/>
      <c r="E156" s="22"/>
      <c r="F156" s="23"/>
      <c r="G156" s="23"/>
      <c r="H156" s="23"/>
      <c r="I156" s="23"/>
      <c r="J156" s="23"/>
      <c r="K156" s="23"/>
      <c r="L156" s="20" t="s">
        <v>62</v>
      </c>
    </row>
    <row r="157" spans="1:12" x14ac:dyDescent="0.35">
      <c r="A157" s="21" t="s">
        <v>113</v>
      </c>
      <c r="B157" s="22"/>
      <c r="C157" s="22"/>
      <c r="D157" s="22"/>
      <c r="E157" s="22"/>
      <c r="F157" s="23"/>
      <c r="G157" s="23"/>
      <c r="H157" s="23"/>
      <c r="I157" s="23"/>
      <c r="J157" s="23"/>
      <c r="K157" s="23"/>
      <c r="L157" s="23"/>
    </row>
    <row r="158" spans="1:12" x14ac:dyDescent="0.35">
      <c r="A158" s="24"/>
      <c r="B158" s="40" t="s">
        <v>56</v>
      </c>
      <c r="C158" s="25"/>
      <c r="D158" s="25" t="s">
        <v>30</v>
      </c>
      <c r="E158" s="330" t="s">
        <v>31</v>
      </c>
      <c r="F158" s="331"/>
      <c r="G158" s="331"/>
      <c r="H158" s="331"/>
      <c r="I158" s="332"/>
      <c r="J158" s="26" t="s">
        <v>32</v>
      </c>
      <c r="K158" s="26" t="s">
        <v>33</v>
      </c>
      <c r="L158" s="26" t="s">
        <v>34</v>
      </c>
    </row>
    <row r="159" spans="1:12" x14ac:dyDescent="0.35">
      <c r="A159" s="29" t="s">
        <v>35</v>
      </c>
      <c r="B159" s="41" t="s">
        <v>55</v>
      </c>
      <c r="C159" s="28" t="s">
        <v>36</v>
      </c>
      <c r="D159" s="28" t="s">
        <v>57</v>
      </c>
      <c r="E159" s="28">
        <v>2561</v>
      </c>
      <c r="F159" s="28">
        <v>2562</v>
      </c>
      <c r="G159" s="28">
        <v>2563</v>
      </c>
      <c r="H159" s="28">
        <v>2564</v>
      </c>
      <c r="I159" s="28">
        <v>2565</v>
      </c>
      <c r="J159" s="29" t="s">
        <v>37</v>
      </c>
      <c r="K159" s="29" t="s">
        <v>38</v>
      </c>
      <c r="L159" s="29" t="s">
        <v>39</v>
      </c>
    </row>
    <row r="160" spans="1:12" x14ac:dyDescent="0.35">
      <c r="A160" s="30"/>
      <c r="B160" s="39"/>
      <c r="C160" s="31"/>
      <c r="D160" s="31" t="s">
        <v>15</v>
      </c>
      <c r="E160" s="31" t="s">
        <v>17</v>
      </c>
      <c r="F160" s="32" t="s">
        <v>17</v>
      </c>
      <c r="G160" s="32" t="s">
        <v>17</v>
      </c>
      <c r="H160" s="32" t="s">
        <v>17</v>
      </c>
      <c r="I160" s="32" t="s">
        <v>17</v>
      </c>
      <c r="J160" s="32"/>
      <c r="K160" s="30"/>
      <c r="L160" s="32"/>
    </row>
    <row r="161" spans="1:12" x14ac:dyDescent="0.35">
      <c r="A161" s="45">
        <v>12</v>
      </c>
      <c r="B161" s="34" t="s">
        <v>1316</v>
      </c>
      <c r="C161" s="68" t="s">
        <v>40</v>
      </c>
      <c r="D161" s="35" t="s">
        <v>1158</v>
      </c>
      <c r="E161" s="28"/>
      <c r="F161" s="29"/>
      <c r="G161" s="49">
        <v>292000</v>
      </c>
      <c r="H161" s="29"/>
      <c r="I161" s="29"/>
      <c r="J161" s="34" t="s">
        <v>41</v>
      </c>
      <c r="K161" s="34" t="s">
        <v>42</v>
      </c>
      <c r="L161" s="34" t="s">
        <v>43</v>
      </c>
    </row>
    <row r="162" spans="1:12" x14ac:dyDescent="0.35">
      <c r="A162" s="27"/>
      <c r="B162" s="34" t="s">
        <v>1408</v>
      </c>
      <c r="C162" s="34" t="s">
        <v>44</v>
      </c>
      <c r="D162" s="35" t="s">
        <v>1159</v>
      </c>
      <c r="E162" s="28"/>
      <c r="F162" s="29"/>
      <c r="G162" s="37" t="s">
        <v>46</v>
      </c>
      <c r="H162" s="29"/>
      <c r="I162" s="29"/>
      <c r="J162" s="34" t="s">
        <v>47</v>
      </c>
      <c r="K162" s="34" t="s">
        <v>44</v>
      </c>
      <c r="L162" s="34"/>
    </row>
    <row r="163" spans="1:12" x14ac:dyDescent="0.35">
      <c r="A163" s="27"/>
      <c r="B163" s="34" t="s">
        <v>1426</v>
      </c>
      <c r="C163" s="34" t="s">
        <v>1372</v>
      </c>
      <c r="D163" s="35" t="s">
        <v>1585</v>
      </c>
      <c r="E163" s="28"/>
      <c r="F163" s="29"/>
      <c r="G163" s="29"/>
      <c r="H163" s="29"/>
      <c r="I163" s="29"/>
      <c r="J163" s="34" t="s">
        <v>49</v>
      </c>
      <c r="K163" s="34" t="s">
        <v>1117</v>
      </c>
      <c r="L163" s="34"/>
    </row>
    <row r="164" spans="1:12" x14ac:dyDescent="0.35">
      <c r="A164" s="27"/>
      <c r="B164" s="38" t="s">
        <v>1171</v>
      </c>
      <c r="C164" s="34" t="s">
        <v>53</v>
      </c>
      <c r="D164" s="34" t="s">
        <v>1586</v>
      </c>
      <c r="E164" s="28"/>
      <c r="F164" s="29"/>
      <c r="G164" s="29"/>
      <c r="H164" s="29"/>
      <c r="I164" s="29"/>
      <c r="J164" s="34" t="s">
        <v>51</v>
      </c>
      <c r="K164" s="34" t="s">
        <v>266</v>
      </c>
      <c r="L164" s="34"/>
    </row>
    <row r="165" spans="1:12" x14ac:dyDescent="0.35">
      <c r="A165" s="27"/>
      <c r="B165" s="34"/>
      <c r="C165" s="34"/>
      <c r="D165" s="34" t="s">
        <v>1161</v>
      </c>
      <c r="E165" s="34"/>
      <c r="F165" s="34"/>
      <c r="G165" s="29"/>
      <c r="H165" s="29"/>
      <c r="I165" s="29"/>
      <c r="J165" s="34" t="s">
        <v>52</v>
      </c>
      <c r="K165" s="74"/>
      <c r="L165" s="29"/>
    </row>
    <row r="166" spans="1:12" x14ac:dyDescent="0.35">
      <c r="A166" s="27"/>
      <c r="B166" s="34"/>
      <c r="C166" s="34"/>
      <c r="D166" s="34" t="s">
        <v>1087</v>
      </c>
      <c r="E166" s="34"/>
      <c r="F166" s="34"/>
      <c r="G166" s="29"/>
      <c r="H166" s="29"/>
      <c r="I166" s="29"/>
      <c r="J166" s="29"/>
      <c r="K166" s="27"/>
      <c r="L166" s="29"/>
    </row>
    <row r="167" spans="1:12" x14ac:dyDescent="0.35">
      <c r="A167" s="27"/>
      <c r="B167" s="34"/>
      <c r="C167" s="34"/>
      <c r="D167" s="34" t="s">
        <v>1162</v>
      </c>
      <c r="E167" s="34"/>
      <c r="F167" s="34"/>
      <c r="G167" s="29"/>
      <c r="H167" s="29"/>
      <c r="I167" s="29"/>
      <c r="J167" s="29"/>
      <c r="K167" s="27"/>
      <c r="L167" s="29"/>
    </row>
    <row r="168" spans="1:12" x14ac:dyDescent="0.35">
      <c r="A168" s="30"/>
      <c r="B168" s="7"/>
      <c r="C168" s="7"/>
      <c r="D168" s="7" t="s">
        <v>1163</v>
      </c>
      <c r="E168" s="7"/>
      <c r="F168" s="7"/>
      <c r="G168" s="32"/>
      <c r="H168" s="32"/>
      <c r="I168" s="32"/>
      <c r="J168" s="32"/>
      <c r="K168" s="30"/>
      <c r="L168" s="32"/>
    </row>
    <row r="169" spans="1:12" x14ac:dyDescent="0.35">
      <c r="A169" s="45">
        <v>13</v>
      </c>
      <c r="B169" s="34" t="s">
        <v>1349</v>
      </c>
      <c r="C169" s="35" t="s">
        <v>40</v>
      </c>
      <c r="D169" s="34" t="s">
        <v>1587</v>
      </c>
      <c r="E169" s="38"/>
      <c r="F169" s="38"/>
      <c r="G169" s="37">
        <v>330000</v>
      </c>
      <c r="H169" s="37">
        <v>330000</v>
      </c>
      <c r="I169" s="37">
        <v>330000</v>
      </c>
      <c r="J169" s="34" t="s">
        <v>41</v>
      </c>
      <c r="K169" s="34" t="s">
        <v>42</v>
      </c>
      <c r="L169" s="34" t="s">
        <v>43</v>
      </c>
    </row>
    <row r="170" spans="1:12" x14ac:dyDescent="0.35">
      <c r="A170" s="27"/>
      <c r="B170" s="34" t="s">
        <v>1375</v>
      </c>
      <c r="C170" s="34" t="s">
        <v>44</v>
      </c>
      <c r="D170" s="34" t="s">
        <v>1160</v>
      </c>
      <c r="E170" s="38"/>
      <c r="F170" s="38"/>
      <c r="G170" s="38" t="s">
        <v>46</v>
      </c>
      <c r="H170" s="38" t="s">
        <v>46</v>
      </c>
      <c r="I170" s="38" t="s">
        <v>46</v>
      </c>
      <c r="J170" s="34" t="s">
        <v>47</v>
      </c>
      <c r="K170" s="34" t="s">
        <v>44</v>
      </c>
      <c r="L170" s="29"/>
    </row>
    <row r="171" spans="1:12" x14ac:dyDescent="0.35">
      <c r="A171" s="27"/>
      <c r="B171" s="34" t="s">
        <v>1374</v>
      </c>
      <c r="C171" s="34" t="s">
        <v>1372</v>
      </c>
      <c r="D171" s="34" t="s">
        <v>1445</v>
      </c>
      <c r="E171" s="38"/>
      <c r="F171" s="38"/>
      <c r="G171" s="29"/>
      <c r="H171" s="29"/>
      <c r="I171" s="29"/>
      <c r="J171" s="34" t="s">
        <v>49</v>
      </c>
      <c r="K171" s="34" t="s">
        <v>1117</v>
      </c>
      <c r="L171" s="29"/>
    </row>
    <row r="172" spans="1:12" x14ac:dyDescent="0.35">
      <c r="A172" s="27"/>
      <c r="B172" s="38" t="s">
        <v>1171</v>
      </c>
      <c r="C172" s="34" t="s">
        <v>53</v>
      </c>
      <c r="D172" s="34" t="s">
        <v>1588</v>
      </c>
      <c r="E172" s="38"/>
      <c r="F172" s="38"/>
      <c r="G172" s="29"/>
      <c r="H172" s="29"/>
      <c r="I172" s="29"/>
      <c r="J172" s="34" t="s">
        <v>51</v>
      </c>
      <c r="K172" s="34" t="s">
        <v>266</v>
      </c>
      <c r="L172" s="29"/>
    </row>
    <row r="173" spans="1:12" x14ac:dyDescent="0.35">
      <c r="A173" s="27"/>
      <c r="B173" s="34"/>
      <c r="C173" s="34"/>
      <c r="D173" s="34" t="s">
        <v>1407</v>
      </c>
      <c r="E173" s="38"/>
      <c r="F173" s="38"/>
      <c r="G173" s="29"/>
      <c r="H173" s="29"/>
      <c r="I173" s="29"/>
      <c r="J173" s="34" t="s">
        <v>52</v>
      </c>
      <c r="K173" s="74"/>
      <c r="L173" s="29"/>
    </row>
    <row r="174" spans="1:12" x14ac:dyDescent="0.35">
      <c r="A174" s="27"/>
      <c r="B174" s="34"/>
      <c r="C174" s="34"/>
      <c r="D174" s="34" t="s">
        <v>1088</v>
      </c>
      <c r="E174" s="38"/>
      <c r="F174" s="38"/>
      <c r="G174" s="29"/>
      <c r="H174" s="29"/>
      <c r="I174" s="29"/>
      <c r="J174" s="29"/>
      <c r="K174" s="27"/>
      <c r="L174" s="324">
        <v>63</v>
      </c>
    </row>
    <row r="175" spans="1:12" x14ac:dyDescent="0.35">
      <c r="A175" s="30"/>
      <c r="B175" s="7"/>
      <c r="C175" s="7"/>
      <c r="D175" s="56" t="s">
        <v>1058</v>
      </c>
      <c r="E175" s="8"/>
      <c r="F175" s="8"/>
      <c r="G175" s="32"/>
      <c r="H175" s="32"/>
      <c r="I175" s="32"/>
      <c r="J175" s="32"/>
      <c r="K175" s="30"/>
      <c r="L175" s="325"/>
    </row>
    <row r="176" spans="1:12" x14ac:dyDescent="0.35">
      <c r="A176" s="328" t="s">
        <v>23</v>
      </c>
      <c r="B176" s="328"/>
      <c r="C176" s="328"/>
      <c r="D176" s="329" t="s">
        <v>24</v>
      </c>
      <c r="E176" s="329"/>
      <c r="F176" s="329"/>
      <c r="G176" s="329"/>
      <c r="H176" s="329"/>
      <c r="I176" s="329"/>
      <c r="J176" s="19"/>
      <c r="K176" s="19"/>
      <c r="L176" s="19"/>
    </row>
    <row r="177" spans="1:12" ht="21" customHeight="1" x14ac:dyDescent="0.35">
      <c r="A177" s="333"/>
      <c r="B177" s="333"/>
      <c r="C177" s="333"/>
      <c r="D177" s="334" t="s">
        <v>2013</v>
      </c>
      <c r="E177" s="334"/>
      <c r="F177" s="334"/>
      <c r="G177" s="334"/>
      <c r="H177" s="334"/>
      <c r="I177" s="334"/>
      <c r="J177" s="163"/>
      <c r="K177" s="163"/>
      <c r="L177" s="163"/>
    </row>
    <row r="178" spans="1:12" x14ac:dyDescent="0.35">
      <c r="A178" s="329" t="s">
        <v>25</v>
      </c>
      <c r="B178" s="329"/>
      <c r="C178" s="329"/>
      <c r="D178" s="329"/>
      <c r="E178" s="329"/>
      <c r="F178" s="329"/>
      <c r="G178" s="329"/>
      <c r="H178" s="329"/>
      <c r="I178" s="329"/>
      <c r="J178" s="329"/>
      <c r="K178" s="329"/>
      <c r="L178" s="163"/>
    </row>
    <row r="179" spans="1:12" x14ac:dyDescent="0.35">
      <c r="A179" s="21" t="s">
        <v>26</v>
      </c>
      <c r="B179" s="22"/>
      <c r="C179" s="22"/>
      <c r="D179" s="22"/>
      <c r="E179" s="22"/>
      <c r="F179" s="23"/>
      <c r="G179" s="23"/>
      <c r="H179" s="23"/>
      <c r="I179" s="23"/>
      <c r="J179" s="23"/>
      <c r="K179" s="23"/>
      <c r="L179" s="23"/>
    </row>
    <row r="180" spans="1:12" x14ac:dyDescent="0.35">
      <c r="A180" s="21" t="s">
        <v>27</v>
      </c>
      <c r="B180" s="22"/>
      <c r="C180" s="22"/>
      <c r="D180" s="22"/>
      <c r="E180" s="22"/>
      <c r="F180" s="23"/>
      <c r="G180" s="23"/>
      <c r="H180" s="23"/>
      <c r="I180" s="23"/>
      <c r="J180" s="23"/>
      <c r="K180" s="23"/>
      <c r="L180" s="23"/>
    </row>
    <row r="181" spans="1:12" x14ac:dyDescent="0.35">
      <c r="A181" s="21" t="s">
        <v>28</v>
      </c>
      <c r="B181" s="22"/>
      <c r="C181" s="22"/>
      <c r="D181" s="22"/>
      <c r="E181" s="22"/>
      <c r="F181" s="23"/>
      <c r="G181" s="23"/>
      <c r="H181" s="23"/>
      <c r="I181" s="23"/>
      <c r="J181" s="23"/>
      <c r="K181" s="23"/>
      <c r="L181" s="20" t="s">
        <v>62</v>
      </c>
    </row>
    <row r="182" spans="1:12" x14ac:dyDescent="0.35">
      <c r="A182" s="21" t="s">
        <v>113</v>
      </c>
      <c r="B182" s="22"/>
      <c r="C182" s="22"/>
      <c r="D182" s="22"/>
      <c r="E182" s="22"/>
      <c r="F182" s="23"/>
      <c r="G182" s="23"/>
      <c r="H182" s="23"/>
      <c r="I182" s="23"/>
      <c r="J182" s="23"/>
      <c r="K182" s="23"/>
      <c r="L182" s="23"/>
    </row>
    <row r="183" spans="1:12" x14ac:dyDescent="0.35">
      <c r="A183" s="24"/>
      <c r="B183" s="40" t="s">
        <v>56</v>
      </c>
      <c r="C183" s="25"/>
      <c r="D183" s="25" t="s">
        <v>30</v>
      </c>
      <c r="E183" s="330" t="s">
        <v>31</v>
      </c>
      <c r="F183" s="331"/>
      <c r="G183" s="331"/>
      <c r="H183" s="331"/>
      <c r="I183" s="332"/>
      <c r="J183" s="26" t="s">
        <v>32</v>
      </c>
      <c r="K183" s="26" t="s">
        <v>33</v>
      </c>
      <c r="L183" s="26" t="s">
        <v>34</v>
      </c>
    </row>
    <row r="184" spans="1:12" x14ac:dyDescent="0.35">
      <c r="A184" s="29" t="s">
        <v>35</v>
      </c>
      <c r="B184" s="41" t="s">
        <v>55</v>
      </c>
      <c r="C184" s="28" t="s">
        <v>36</v>
      </c>
      <c r="D184" s="28" t="s">
        <v>57</v>
      </c>
      <c r="E184" s="28">
        <v>2561</v>
      </c>
      <c r="F184" s="28">
        <v>2562</v>
      </c>
      <c r="G184" s="28">
        <v>2563</v>
      </c>
      <c r="H184" s="28">
        <v>2564</v>
      </c>
      <c r="I184" s="28">
        <v>2565</v>
      </c>
      <c r="J184" s="29" t="s">
        <v>37</v>
      </c>
      <c r="K184" s="29" t="s">
        <v>38</v>
      </c>
      <c r="L184" s="29" t="s">
        <v>39</v>
      </c>
    </row>
    <row r="185" spans="1:12" x14ac:dyDescent="0.35">
      <c r="A185" s="30"/>
      <c r="B185" s="39"/>
      <c r="C185" s="31"/>
      <c r="D185" s="31" t="s">
        <v>15</v>
      </c>
      <c r="E185" s="31" t="s">
        <v>17</v>
      </c>
      <c r="F185" s="32" t="s">
        <v>17</v>
      </c>
      <c r="G185" s="32" t="s">
        <v>17</v>
      </c>
      <c r="H185" s="32" t="s">
        <v>17</v>
      </c>
      <c r="I185" s="32" t="s">
        <v>17</v>
      </c>
      <c r="J185" s="32"/>
      <c r="K185" s="30"/>
      <c r="L185" s="32"/>
    </row>
    <row r="186" spans="1:12" x14ac:dyDescent="0.35">
      <c r="A186" s="48">
        <v>14</v>
      </c>
      <c r="B186" s="34" t="s">
        <v>1349</v>
      </c>
      <c r="C186" s="35" t="s">
        <v>40</v>
      </c>
      <c r="D186" s="34" t="s">
        <v>236</v>
      </c>
      <c r="E186" s="37"/>
      <c r="F186" s="37">
        <v>482800</v>
      </c>
      <c r="G186" s="34"/>
      <c r="H186" s="34"/>
      <c r="I186" s="34"/>
      <c r="J186" s="36" t="s">
        <v>41</v>
      </c>
      <c r="K186" s="34" t="s">
        <v>42</v>
      </c>
      <c r="L186" s="34" t="s">
        <v>43</v>
      </c>
    </row>
    <row r="187" spans="1:12" x14ac:dyDescent="0.35">
      <c r="A187" s="38"/>
      <c r="B187" s="34" t="s">
        <v>1392</v>
      </c>
      <c r="C187" s="62" t="s">
        <v>44</v>
      </c>
      <c r="D187" s="34" t="s">
        <v>1186</v>
      </c>
      <c r="E187" s="37"/>
      <c r="F187" s="37" t="s">
        <v>46</v>
      </c>
      <c r="G187" s="34"/>
      <c r="H187" s="34"/>
      <c r="I187" s="34"/>
      <c r="J187" s="34" t="s">
        <v>47</v>
      </c>
      <c r="K187" s="34" t="s">
        <v>44</v>
      </c>
      <c r="L187" s="34"/>
    </row>
    <row r="188" spans="1:12" x14ac:dyDescent="0.35">
      <c r="A188" s="38"/>
      <c r="B188" s="34" t="s">
        <v>169</v>
      </c>
      <c r="C188" s="62" t="s">
        <v>54</v>
      </c>
      <c r="D188" s="34" t="s">
        <v>237</v>
      </c>
      <c r="E188" s="37"/>
      <c r="F188" s="37"/>
      <c r="G188" s="34"/>
      <c r="H188" s="34"/>
      <c r="I188" s="34"/>
      <c r="J188" s="34" t="s">
        <v>49</v>
      </c>
      <c r="K188" s="34" t="s">
        <v>1117</v>
      </c>
      <c r="L188" s="34"/>
    </row>
    <row r="189" spans="1:12" x14ac:dyDescent="0.35">
      <c r="A189" s="38"/>
      <c r="B189" s="34"/>
      <c r="C189" s="62" t="s">
        <v>53</v>
      </c>
      <c r="D189" s="34" t="s">
        <v>1187</v>
      </c>
      <c r="E189" s="37"/>
      <c r="F189" s="37"/>
      <c r="G189" s="34"/>
      <c r="H189" s="34"/>
      <c r="I189" s="34"/>
      <c r="J189" s="34" t="s">
        <v>51</v>
      </c>
      <c r="K189" s="34" t="s">
        <v>266</v>
      </c>
      <c r="L189" s="34"/>
    </row>
    <row r="190" spans="1:12" x14ac:dyDescent="0.35">
      <c r="A190" s="38"/>
      <c r="B190" s="38" t="s">
        <v>232</v>
      </c>
      <c r="C190" s="62"/>
      <c r="D190" s="34" t="s">
        <v>1568</v>
      </c>
      <c r="E190" s="37"/>
      <c r="F190" s="37"/>
      <c r="G190" s="34"/>
      <c r="H190" s="34"/>
      <c r="I190" s="34"/>
      <c r="J190" s="34" t="s">
        <v>52</v>
      </c>
      <c r="K190" s="34"/>
      <c r="L190" s="34"/>
    </row>
    <row r="191" spans="1:12" x14ac:dyDescent="0.35">
      <c r="A191" s="38"/>
      <c r="B191" s="34"/>
      <c r="C191" s="62"/>
      <c r="D191" s="34" t="s">
        <v>239</v>
      </c>
      <c r="E191" s="37"/>
      <c r="F191" s="37"/>
      <c r="G191" s="34"/>
      <c r="H191" s="34"/>
      <c r="I191" s="34"/>
      <c r="J191" s="34"/>
      <c r="K191" s="34"/>
      <c r="L191" s="34"/>
    </row>
    <row r="192" spans="1:12" x14ac:dyDescent="0.35">
      <c r="A192" s="8"/>
      <c r="B192" s="7"/>
      <c r="C192" s="63"/>
      <c r="D192" s="7" t="s">
        <v>238</v>
      </c>
      <c r="E192" s="57"/>
      <c r="F192" s="57"/>
      <c r="G192" s="7"/>
      <c r="H192" s="7"/>
      <c r="I192" s="7"/>
      <c r="J192" s="7"/>
      <c r="K192" s="7"/>
      <c r="L192" s="7"/>
    </row>
    <row r="193" spans="1:12" x14ac:dyDescent="0.35">
      <c r="A193" s="45">
        <v>15</v>
      </c>
      <c r="B193" s="34" t="s">
        <v>1349</v>
      </c>
      <c r="C193" s="68" t="s">
        <v>40</v>
      </c>
      <c r="D193" s="35" t="s">
        <v>1168</v>
      </c>
      <c r="E193" s="38"/>
      <c r="F193" s="38"/>
      <c r="G193" s="37">
        <v>500000</v>
      </c>
      <c r="H193" s="37">
        <v>500000</v>
      </c>
      <c r="I193" s="37">
        <v>500000</v>
      </c>
      <c r="J193" s="34" t="s">
        <v>41</v>
      </c>
      <c r="K193" s="34" t="s">
        <v>42</v>
      </c>
      <c r="L193" s="36" t="s">
        <v>43</v>
      </c>
    </row>
    <row r="194" spans="1:12" x14ac:dyDescent="0.35">
      <c r="A194" s="27"/>
      <c r="B194" s="34" t="s">
        <v>1529</v>
      </c>
      <c r="C194" s="34" t="s">
        <v>44</v>
      </c>
      <c r="D194" s="34" t="s">
        <v>1575</v>
      </c>
      <c r="E194" s="38"/>
      <c r="F194" s="38"/>
      <c r="G194" s="38" t="s">
        <v>46</v>
      </c>
      <c r="H194" s="38" t="s">
        <v>46</v>
      </c>
      <c r="I194" s="38" t="s">
        <v>46</v>
      </c>
      <c r="J194" s="34" t="s">
        <v>47</v>
      </c>
      <c r="K194" s="34" t="s">
        <v>44</v>
      </c>
      <c r="L194" s="29"/>
    </row>
    <row r="195" spans="1:12" x14ac:dyDescent="0.35">
      <c r="A195" s="27"/>
      <c r="B195" s="34" t="s">
        <v>119</v>
      </c>
      <c r="C195" s="34" t="s">
        <v>54</v>
      </c>
      <c r="D195" s="34" t="s">
        <v>1160</v>
      </c>
      <c r="E195" s="38"/>
      <c r="F195" s="38"/>
      <c r="H195" s="34"/>
      <c r="J195" s="34" t="s">
        <v>49</v>
      </c>
      <c r="K195" s="34" t="s">
        <v>1117</v>
      </c>
      <c r="L195" s="29"/>
    </row>
    <row r="196" spans="1:12" x14ac:dyDescent="0.35">
      <c r="A196" s="27"/>
      <c r="B196" s="38" t="s">
        <v>1171</v>
      </c>
      <c r="C196" s="34" t="s">
        <v>53</v>
      </c>
      <c r="D196" s="34" t="s">
        <v>1445</v>
      </c>
      <c r="E196" s="38"/>
      <c r="F196" s="38"/>
      <c r="G196" s="29"/>
      <c r="H196" s="29"/>
      <c r="I196" s="29"/>
      <c r="J196" s="34" t="s">
        <v>51</v>
      </c>
      <c r="K196" s="34" t="s">
        <v>266</v>
      </c>
      <c r="L196" s="29"/>
    </row>
    <row r="197" spans="1:12" x14ac:dyDescent="0.35">
      <c r="A197" s="27"/>
      <c r="B197" s="34"/>
      <c r="C197" s="34"/>
      <c r="D197" s="34" t="s">
        <v>1576</v>
      </c>
      <c r="E197" s="38"/>
      <c r="F197" s="38"/>
      <c r="G197" s="29"/>
      <c r="H197" s="29"/>
      <c r="I197" s="29"/>
      <c r="J197" s="34" t="s">
        <v>52</v>
      </c>
      <c r="K197" s="74"/>
      <c r="L197" s="29"/>
    </row>
    <row r="198" spans="1:12" x14ac:dyDescent="0.35">
      <c r="A198" s="27"/>
      <c r="B198" s="34"/>
      <c r="C198" s="34"/>
      <c r="D198" s="34" t="s">
        <v>1030</v>
      </c>
      <c r="E198" s="38"/>
      <c r="F198" s="38"/>
      <c r="G198" s="29"/>
      <c r="H198" s="29"/>
      <c r="I198" s="29"/>
      <c r="J198" s="29"/>
      <c r="K198" s="27"/>
      <c r="L198" s="29"/>
    </row>
    <row r="199" spans="1:12" x14ac:dyDescent="0.35">
      <c r="A199" s="27"/>
      <c r="B199" s="34"/>
      <c r="C199" s="34"/>
      <c r="D199" s="34" t="s">
        <v>1088</v>
      </c>
      <c r="E199" s="38"/>
      <c r="F199" s="38"/>
      <c r="G199" s="29"/>
      <c r="H199" s="29"/>
      <c r="I199" s="29"/>
      <c r="J199" s="29"/>
      <c r="K199" s="27"/>
      <c r="L199" s="324">
        <v>64</v>
      </c>
    </row>
    <row r="200" spans="1:12" x14ac:dyDescent="0.35">
      <c r="A200" s="8"/>
      <c r="B200" s="7"/>
      <c r="C200" s="63"/>
      <c r="D200" s="7" t="s">
        <v>1058</v>
      </c>
      <c r="E200" s="57"/>
      <c r="F200" s="57"/>
      <c r="G200" s="57"/>
      <c r="H200" s="7"/>
      <c r="I200" s="7"/>
      <c r="J200" s="7"/>
      <c r="K200" s="7"/>
      <c r="L200" s="325"/>
    </row>
    <row r="201" spans="1:12" x14ac:dyDescent="0.35">
      <c r="A201" s="328" t="s">
        <v>23</v>
      </c>
      <c r="B201" s="328"/>
      <c r="C201" s="328"/>
      <c r="D201" s="329" t="s">
        <v>24</v>
      </c>
      <c r="E201" s="329"/>
      <c r="F201" s="329"/>
      <c r="G201" s="329"/>
      <c r="H201" s="329"/>
      <c r="I201" s="329"/>
      <c r="J201" s="19"/>
      <c r="K201" s="19"/>
      <c r="L201" s="19"/>
    </row>
    <row r="202" spans="1:12" ht="21" customHeight="1" x14ac:dyDescent="0.35">
      <c r="A202" s="333"/>
      <c r="B202" s="333"/>
      <c r="C202" s="333"/>
      <c r="D202" s="334" t="s">
        <v>2013</v>
      </c>
      <c r="E202" s="334"/>
      <c r="F202" s="334"/>
      <c r="G202" s="334"/>
      <c r="H202" s="334"/>
      <c r="I202" s="334"/>
      <c r="J202" s="163"/>
      <c r="K202" s="163"/>
      <c r="L202" s="163"/>
    </row>
    <row r="203" spans="1:12" x14ac:dyDescent="0.35">
      <c r="A203" s="329" t="s">
        <v>25</v>
      </c>
      <c r="B203" s="329"/>
      <c r="C203" s="329"/>
      <c r="D203" s="329"/>
      <c r="E203" s="329"/>
      <c r="F203" s="329"/>
      <c r="G203" s="329"/>
      <c r="H203" s="329"/>
      <c r="I203" s="329"/>
      <c r="J203" s="329"/>
      <c r="K203" s="329"/>
      <c r="L203" s="163"/>
    </row>
    <row r="204" spans="1:12" x14ac:dyDescent="0.35">
      <c r="A204" s="21" t="s">
        <v>26</v>
      </c>
      <c r="B204" s="22"/>
      <c r="C204" s="22"/>
      <c r="D204" s="22"/>
      <c r="E204" s="22"/>
      <c r="F204" s="23"/>
      <c r="G204" s="23"/>
      <c r="H204" s="23"/>
      <c r="I204" s="23"/>
      <c r="J204" s="23"/>
      <c r="K204" s="23"/>
      <c r="L204" s="23"/>
    </row>
    <row r="205" spans="1:12" x14ac:dyDescent="0.35">
      <c r="A205" s="21" t="s">
        <v>27</v>
      </c>
      <c r="B205" s="22"/>
      <c r="C205" s="22"/>
      <c r="D205" s="22"/>
      <c r="E205" s="22"/>
      <c r="F205" s="23"/>
      <c r="G205" s="23"/>
      <c r="H205" s="23"/>
      <c r="I205" s="23"/>
      <c r="J205" s="23"/>
      <c r="K205" s="23"/>
      <c r="L205" s="23"/>
    </row>
    <row r="206" spans="1:12" x14ac:dyDescent="0.35">
      <c r="A206" s="21" t="s">
        <v>28</v>
      </c>
      <c r="B206" s="22"/>
      <c r="C206" s="22"/>
      <c r="D206" s="22"/>
      <c r="E206" s="22"/>
      <c r="F206" s="23"/>
      <c r="G206" s="23"/>
      <c r="H206" s="23"/>
      <c r="I206" s="23"/>
      <c r="J206" s="23"/>
      <c r="K206" s="23"/>
      <c r="L206" s="20" t="s">
        <v>62</v>
      </c>
    </row>
    <row r="207" spans="1:12" x14ac:dyDescent="0.35">
      <c r="A207" s="21" t="s">
        <v>113</v>
      </c>
      <c r="B207" s="22"/>
      <c r="C207" s="22"/>
      <c r="D207" s="22"/>
      <c r="E207" s="22"/>
      <c r="F207" s="23"/>
      <c r="G207" s="23"/>
      <c r="H207" s="23"/>
      <c r="I207" s="23"/>
      <c r="J207" s="23"/>
      <c r="K207" s="23"/>
      <c r="L207" s="23"/>
    </row>
    <row r="208" spans="1:12" x14ac:dyDescent="0.35">
      <c r="A208" s="24"/>
      <c r="B208" s="40" t="s">
        <v>56</v>
      </c>
      <c r="C208" s="25"/>
      <c r="D208" s="25" t="s">
        <v>30</v>
      </c>
      <c r="E208" s="330" t="s">
        <v>31</v>
      </c>
      <c r="F208" s="331"/>
      <c r="G208" s="331"/>
      <c r="H208" s="331"/>
      <c r="I208" s="332"/>
      <c r="J208" s="26" t="s">
        <v>32</v>
      </c>
      <c r="K208" s="26" t="s">
        <v>33</v>
      </c>
      <c r="L208" s="26" t="s">
        <v>34</v>
      </c>
    </row>
    <row r="209" spans="1:12" x14ac:dyDescent="0.35">
      <c r="A209" s="29" t="s">
        <v>35</v>
      </c>
      <c r="B209" s="41" t="s">
        <v>55</v>
      </c>
      <c r="C209" s="28" t="s">
        <v>36</v>
      </c>
      <c r="D209" s="28" t="s">
        <v>57</v>
      </c>
      <c r="E209" s="28">
        <v>2561</v>
      </c>
      <c r="F209" s="28">
        <v>2562</v>
      </c>
      <c r="G209" s="28">
        <v>2563</v>
      </c>
      <c r="H209" s="28">
        <v>2564</v>
      </c>
      <c r="I209" s="28">
        <v>2565</v>
      </c>
      <c r="J209" s="29" t="s">
        <v>37</v>
      </c>
      <c r="K209" s="29" t="s">
        <v>38</v>
      </c>
      <c r="L209" s="29" t="s">
        <v>39</v>
      </c>
    </row>
    <row r="210" spans="1:12" x14ac:dyDescent="0.35">
      <c r="A210" s="30"/>
      <c r="B210" s="39"/>
      <c r="C210" s="31"/>
      <c r="D210" s="31" t="s">
        <v>15</v>
      </c>
      <c r="E210" s="31" t="s">
        <v>17</v>
      </c>
      <c r="F210" s="32" t="s">
        <v>17</v>
      </c>
      <c r="G210" s="32" t="s">
        <v>17</v>
      </c>
      <c r="H210" s="32" t="s">
        <v>17</v>
      </c>
      <c r="I210" s="32" t="s">
        <v>17</v>
      </c>
      <c r="J210" s="32"/>
      <c r="K210" s="30"/>
      <c r="L210" s="32"/>
    </row>
    <row r="211" spans="1:12" x14ac:dyDescent="0.35">
      <c r="A211" s="45">
        <v>16</v>
      </c>
      <c r="B211" s="34" t="s">
        <v>1380</v>
      </c>
      <c r="C211" s="34" t="s">
        <v>1169</v>
      </c>
      <c r="D211" s="50" t="s">
        <v>1796</v>
      </c>
      <c r="E211" s="38"/>
      <c r="F211" s="38"/>
      <c r="G211" s="37">
        <v>100000</v>
      </c>
      <c r="H211" s="37"/>
      <c r="I211" s="37"/>
      <c r="J211" s="34" t="s">
        <v>41</v>
      </c>
      <c r="K211" s="34" t="s">
        <v>42</v>
      </c>
      <c r="L211" s="34" t="s">
        <v>43</v>
      </c>
    </row>
    <row r="212" spans="1:12" x14ac:dyDescent="0.35">
      <c r="A212" s="27"/>
      <c r="B212" s="34" t="s">
        <v>1351</v>
      </c>
      <c r="C212" s="34" t="s">
        <v>1377</v>
      </c>
      <c r="D212" s="34" t="s">
        <v>1589</v>
      </c>
      <c r="E212" s="38"/>
      <c r="F212" s="38"/>
      <c r="G212" s="38" t="s">
        <v>46</v>
      </c>
      <c r="H212" s="38"/>
      <c r="I212" s="38"/>
      <c r="J212" s="34" t="s">
        <v>47</v>
      </c>
      <c r="K212" s="34" t="s">
        <v>44</v>
      </c>
      <c r="L212" s="29"/>
    </row>
    <row r="213" spans="1:12" x14ac:dyDescent="0.35">
      <c r="A213" s="27"/>
      <c r="B213" s="34" t="s">
        <v>1376</v>
      </c>
      <c r="C213" s="34" t="s">
        <v>1378</v>
      </c>
      <c r="D213" s="34" t="s">
        <v>1590</v>
      </c>
      <c r="E213" s="38"/>
      <c r="F213" s="38"/>
      <c r="G213" s="29"/>
      <c r="H213" s="29"/>
      <c r="I213" s="29"/>
      <c r="J213" s="34" t="s">
        <v>49</v>
      </c>
      <c r="K213" s="34" t="s">
        <v>1117</v>
      </c>
      <c r="L213" s="29"/>
    </row>
    <row r="214" spans="1:12" x14ac:dyDescent="0.35">
      <c r="A214" s="27"/>
      <c r="B214" s="38" t="s">
        <v>1171</v>
      </c>
      <c r="C214" s="34"/>
      <c r="D214" s="34" t="s">
        <v>1591</v>
      </c>
      <c r="E214" s="38"/>
      <c r="F214" s="38"/>
      <c r="G214" s="29"/>
      <c r="H214" s="29"/>
      <c r="I214" s="29"/>
      <c r="J214" s="34" t="s">
        <v>51</v>
      </c>
      <c r="K214" s="34" t="s">
        <v>266</v>
      </c>
      <c r="L214" s="29"/>
    </row>
    <row r="215" spans="1:12" x14ac:dyDescent="0.35">
      <c r="A215" s="30"/>
      <c r="B215" s="7"/>
      <c r="C215" s="7"/>
      <c r="D215" s="7"/>
      <c r="E215" s="8"/>
      <c r="F215" s="8"/>
      <c r="G215" s="32"/>
      <c r="H215" s="32"/>
      <c r="I215" s="32"/>
      <c r="J215" s="7"/>
      <c r="K215" s="7"/>
      <c r="L215" s="32"/>
    </row>
    <row r="216" spans="1:12" x14ac:dyDescent="0.35">
      <c r="A216" s="45">
        <v>17</v>
      </c>
      <c r="B216" s="34" t="s">
        <v>1349</v>
      </c>
      <c r="C216" s="68" t="s">
        <v>40</v>
      </c>
      <c r="D216" s="34" t="s">
        <v>1446</v>
      </c>
      <c r="E216" s="38"/>
      <c r="F216" s="37">
        <v>500000</v>
      </c>
      <c r="G216" s="37">
        <v>500000</v>
      </c>
      <c r="H216" s="37">
        <v>500000</v>
      </c>
      <c r="I216" s="37">
        <v>500000</v>
      </c>
      <c r="J216" s="34" t="s">
        <v>41</v>
      </c>
      <c r="K216" s="34" t="s">
        <v>42</v>
      </c>
      <c r="L216" s="34" t="s">
        <v>43</v>
      </c>
    </row>
    <row r="217" spans="1:12" x14ac:dyDescent="0.35">
      <c r="A217" s="27"/>
      <c r="B217" s="34" t="s">
        <v>1379</v>
      </c>
      <c r="C217" s="34" t="s">
        <v>44</v>
      </c>
      <c r="D217" s="34" t="s">
        <v>270</v>
      </c>
      <c r="E217" s="38"/>
      <c r="F217" s="38" t="s">
        <v>46</v>
      </c>
      <c r="G217" s="38" t="s">
        <v>46</v>
      </c>
      <c r="H217" s="38" t="s">
        <v>46</v>
      </c>
      <c r="I217" s="38" t="s">
        <v>46</v>
      </c>
      <c r="J217" s="34" t="s">
        <v>47</v>
      </c>
      <c r="K217" s="34" t="s">
        <v>44</v>
      </c>
      <c r="L217" s="29"/>
    </row>
    <row r="218" spans="1:12" x14ac:dyDescent="0.35">
      <c r="A218" s="27"/>
      <c r="B218" s="34" t="s">
        <v>157</v>
      </c>
      <c r="C218" s="34" t="s">
        <v>54</v>
      </c>
      <c r="D218" s="34" t="s">
        <v>1447</v>
      </c>
      <c r="E218" s="38"/>
      <c r="F218" s="38"/>
      <c r="G218" s="29"/>
      <c r="H218" s="29"/>
      <c r="I218" s="29"/>
      <c r="J218" s="34" t="s">
        <v>49</v>
      </c>
      <c r="K218" s="34" t="s">
        <v>1117</v>
      </c>
      <c r="L218" s="29"/>
    </row>
    <row r="219" spans="1:12" x14ac:dyDescent="0.35">
      <c r="A219" s="27"/>
      <c r="B219" s="38" t="s">
        <v>1171</v>
      </c>
      <c r="C219" s="34" t="s">
        <v>53</v>
      </c>
      <c r="D219" s="34" t="s">
        <v>241</v>
      </c>
      <c r="E219" s="38"/>
      <c r="F219" s="38"/>
      <c r="G219" s="29"/>
      <c r="H219" s="29"/>
      <c r="I219" s="29"/>
      <c r="J219" s="34" t="s">
        <v>51</v>
      </c>
      <c r="K219" s="34" t="s">
        <v>266</v>
      </c>
      <c r="L219" s="29"/>
    </row>
    <row r="220" spans="1:12" x14ac:dyDescent="0.35">
      <c r="A220" s="27"/>
      <c r="B220" s="34"/>
      <c r="C220" s="34"/>
      <c r="D220" s="34" t="s">
        <v>1032</v>
      </c>
      <c r="E220" s="38"/>
      <c r="F220" s="38"/>
      <c r="G220" s="29"/>
      <c r="H220" s="29"/>
      <c r="I220" s="29"/>
      <c r="J220" s="34" t="s">
        <v>52</v>
      </c>
      <c r="K220" s="74"/>
      <c r="L220" s="29"/>
    </row>
    <row r="221" spans="1:12" x14ac:dyDescent="0.35">
      <c r="A221" s="27"/>
      <c r="B221" s="34"/>
      <c r="C221" s="34"/>
      <c r="D221" s="34" t="s">
        <v>1091</v>
      </c>
      <c r="E221" s="38"/>
      <c r="F221" s="38"/>
      <c r="G221" s="29"/>
      <c r="H221" s="29"/>
      <c r="I221" s="29"/>
      <c r="J221" s="29"/>
      <c r="K221" s="27"/>
      <c r="L221" s="29"/>
    </row>
    <row r="222" spans="1:12" x14ac:dyDescent="0.35">
      <c r="A222" s="27"/>
      <c r="B222" s="34"/>
      <c r="C222" s="34"/>
      <c r="D222" s="35" t="s">
        <v>1058</v>
      </c>
      <c r="E222" s="38"/>
      <c r="F222" s="38"/>
      <c r="G222" s="29"/>
      <c r="H222" s="29"/>
      <c r="I222" s="29"/>
      <c r="J222" s="29"/>
      <c r="K222" s="27"/>
      <c r="L222" s="29"/>
    </row>
    <row r="223" spans="1:12" x14ac:dyDescent="0.35">
      <c r="A223" s="30"/>
      <c r="B223" s="7"/>
      <c r="C223" s="7"/>
      <c r="D223" s="7"/>
      <c r="E223" s="8"/>
      <c r="F223" s="8"/>
      <c r="G223" s="32"/>
      <c r="H223" s="32"/>
      <c r="I223" s="32"/>
      <c r="J223" s="7"/>
      <c r="K223" s="7"/>
      <c r="L223" s="32"/>
    </row>
    <row r="224" spans="1:12" x14ac:dyDescent="0.35">
      <c r="A224" s="21"/>
      <c r="B224" s="65"/>
      <c r="C224" s="65"/>
      <c r="D224" s="65"/>
      <c r="E224" s="97"/>
      <c r="F224" s="97"/>
      <c r="G224" s="174"/>
      <c r="H224" s="174"/>
      <c r="I224" s="174"/>
      <c r="J224" s="174"/>
      <c r="K224" s="21"/>
      <c r="L224" s="326">
        <v>65</v>
      </c>
    </row>
    <row r="225" spans="1:12" x14ac:dyDescent="0.35">
      <c r="A225" s="97"/>
      <c r="B225" s="65"/>
      <c r="C225" s="71"/>
      <c r="D225" s="65"/>
      <c r="E225" s="112"/>
      <c r="F225" s="112"/>
      <c r="G225" s="112"/>
      <c r="H225" s="65"/>
      <c r="I225" s="65"/>
      <c r="J225" s="65"/>
      <c r="K225" s="65"/>
      <c r="L225" s="326"/>
    </row>
    <row r="226" spans="1:12" x14ac:dyDescent="0.35">
      <c r="A226" s="328" t="s">
        <v>23</v>
      </c>
      <c r="B226" s="328"/>
      <c r="C226" s="328"/>
      <c r="D226" s="329" t="s">
        <v>24</v>
      </c>
      <c r="E226" s="329"/>
      <c r="F226" s="329"/>
      <c r="G226" s="329"/>
      <c r="H226" s="329"/>
      <c r="I226" s="329"/>
      <c r="J226" s="19"/>
      <c r="K226" s="19"/>
      <c r="L226" s="19"/>
    </row>
    <row r="227" spans="1:12" ht="21" customHeight="1" x14ac:dyDescent="0.35">
      <c r="A227" s="333"/>
      <c r="B227" s="333"/>
      <c r="C227" s="333"/>
      <c r="D227" s="334" t="s">
        <v>2011</v>
      </c>
      <c r="E227" s="334"/>
      <c r="F227" s="334"/>
      <c r="G227" s="334"/>
      <c r="H227" s="334"/>
      <c r="I227" s="334"/>
      <c r="J227" s="163"/>
      <c r="K227" s="163"/>
      <c r="L227" s="163"/>
    </row>
    <row r="228" spans="1:12" x14ac:dyDescent="0.35">
      <c r="A228" s="329" t="s">
        <v>25</v>
      </c>
      <c r="B228" s="329"/>
      <c r="C228" s="329"/>
      <c r="D228" s="329"/>
      <c r="E228" s="329"/>
      <c r="F228" s="329"/>
      <c r="G228" s="329"/>
      <c r="H228" s="329"/>
      <c r="I228" s="329"/>
      <c r="J228" s="329"/>
      <c r="K228" s="329"/>
      <c r="L228" s="163"/>
    </row>
    <row r="229" spans="1:12" x14ac:dyDescent="0.35">
      <c r="A229" s="21" t="s">
        <v>26</v>
      </c>
      <c r="B229" s="22"/>
      <c r="C229" s="22"/>
      <c r="D229" s="22"/>
      <c r="E229" s="22"/>
      <c r="F229" s="23"/>
      <c r="G229" s="23"/>
      <c r="H229" s="23"/>
      <c r="I229" s="23"/>
      <c r="J229" s="23"/>
      <c r="K229" s="23"/>
      <c r="L229" s="23"/>
    </row>
    <row r="230" spans="1:12" x14ac:dyDescent="0.35">
      <c r="A230" s="21" t="s">
        <v>27</v>
      </c>
      <c r="B230" s="22"/>
      <c r="C230" s="22"/>
      <c r="D230" s="22"/>
      <c r="E230" s="22"/>
      <c r="F230" s="23"/>
      <c r="G230" s="23"/>
      <c r="H230" s="23"/>
      <c r="I230" s="23"/>
      <c r="J230" s="23"/>
      <c r="K230" s="23"/>
      <c r="L230" s="23"/>
    </row>
    <row r="231" spans="1:12" x14ac:dyDescent="0.35">
      <c r="A231" s="21" t="s">
        <v>28</v>
      </c>
      <c r="B231" s="22"/>
      <c r="C231" s="22"/>
      <c r="D231" s="22"/>
      <c r="E231" s="22"/>
      <c r="F231" s="23"/>
      <c r="G231" s="23"/>
      <c r="H231" s="23"/>
      <c r="I231" s="23"/>
      <c r="J231" s="23"/>
      <c r="K231" s="23"/>
      <c r="L231" s="170" t="s">
        <v>62</v>
      </c>
    </row>
    <row r="232" spans="1:12" x14ac:dyDescent="0.35">
      <c r="A232" s="21" t="s">
        <v>113</v>
      </c>
      <c r="B232" s="22"/>
      <c r="C232" s="22"/>
      <c r="D232" s="22"/>
      <c r="E232" s="22"/>
      <c r="F232" s="23"/>
      <c r="G232" s="23"/>
      <c r="H232" s="23"/>
      <c r="I232" s="23"/>
      <c r="J232" s="23"/>
      <c r="K232" s="23"/>
      <c r="L232" s="23"/>
    </row>
    <row r="233" spans="1:12" x14ac:dyDescent="0.35">
      <c r="A233" s="24"/>
      <c r="B233" s="40" t="s">
        <v>56</v>
      </c>
      <c r="C233" s="25"/>
      <c r="D233" s="25" t="s">
        <v>30</v>
      </c>
      <c r="E233" s="330" t="s">
        <v>31</v>
      </c>
      <c r="F233" s="331"/>
      <c r="G233" s="331"/>
      <c r="H233" s="331"/>
      <c r="I233" s="332"/>
      <c r="J233" s="26" t="s">
        <v>32</v>
      </c>
      <c r="K233" s="26" t="s">
        <v>33</v>
      </c>
      <c r="L233" s="26" t="s">
        <v>34</v>
      </c>
    </row>
    <row r="234" spans="1:12" x14ac:dyDescent="0.35">
      <c r="A234" s="29" t="s">
        <v>35</v>
      </c>
      <c r="B234" s="41" t="s">
        <v>55</v>
      </c>
      <c r="C234" s="28" t="s">
        <v>36</v>
      </c>
      <c r="D234" s="28" t="s">
        <v>57</v>
      </c>
      <c r="E234" s="28">
        <v>2561</v>
      </c>
      <c r="F234" s="28">
        <v>2562</v>
      </c>
      <c r="G234" s="28">
        <v>2563</v>
      </c>
      <c r="H234" s="28">
        <v>2564</v>
      </c>
      <c r="I234" s="28">
        <v>2565</v>
      </c>
      <c r="J234" s="29" t="s">
        <v>37</v>
      </c>
      <c r="K234" s="29" t="s">
        <v>38</v>
      </c>
      <c r="L234" s="29" t="s">
        <v>39</v>
      </c>
    </row>
    <row r="235" spans="1:12" x14ac:dyDescent="0.35">
      <c r="A235" s="30"/>
      <c r="B235" s="39"/>
      <c r="C235" s="31"/>
      <c r="D235" s="31" t="s">
        <v>15</v>
      </c>
      <c r="E235" s="31" t="s">
        <v>17</v>
      </c>
      <c r="F235" s="32" t="s">
        <v>17</v>
      </c>
      <c r="G235" s="32" t="s">
        <v>17</v>
      </c>
      <c r="H235" s="32" t="s">
        <v>17</v>
      </c>
      <c r="I235" s="32" t="s">
        <v>17</v>
      </c>
      <c r="J235" s="32"/>
      <c r="K235" s="30"/>
      <c r="L235" s="32"/>
    </row>
    <row r="236" spans="1:12" x14ac:dyDescent="0.35">
      <c r="A236" s="89">
        <v>19</v>
      </c>
      <c r="B236" s="34" t="s">
        <v>1349</v>
      </c>
      <c r="C236" s="35" t="s">
        <v>40</v>
      </c>
      <c r="D236" s="34" t="s">
        <v>1592</v>
      </c>
      <c r="E236" s="38"/>
      <c r="F236" s="38"/>
      <c r="G236" s="37">
        <v>275000</v>
      </c>
      <c r="H236" s="37">
        <v>275000</v>
      </c>
      <c r="I236" s="37">
        <v>275000</v>
      </c>
      <c r="J236" s="34" t="s">
        <v>41</v>
      </c>
      <c r="K236" s="34" t="s">
        <v>42</v>
      </c>
      <c r="L236" s="34" t="s">
        <v>43</v>
      </c>
    </row>
    <row r="237" spans="1:12" x14ac:dyDescent="0.35">
      <c r="A237" s="27"/>
      <c r="B237" s="34" t="s">
        <v>1382</v>
      </c>
      <c r="C237" s="34" t="s">
        <v>44</v>
      </c>
      <c r="D237" s="34" t="s">
        <v>270</v>
      </c>
      <c r="E237" s="38"/>
      <c r="F237" s="38"/>
      <c r="G237" s="38" t="s">
        <v>46</v>
      </c>
      <c r="H237" s="38" t="s">
        <v>46</v>
      </c>
      <c r="I237" s="38" t="s">
        <v>46</v>
      </c>
      <c r="J237" s="34" t="s">
        <v>47</v>
      </c>
      <c r="K237" s="34" t="s">
        <v>44</v>
      </c>
      <c r="L237" s="29"/>
    </row>
    <row r="238" spans="1:12" x14ac:dyDescent="0.35">
      <c r="A238" s="27"/>
      <c r="B238" s="6" t="s">
        <v>1381</v>
      </c>
      <c r="C238" s="34" t="s">
        <v>54</v>
      </c>
      <c r="D238" s="34" t="s">
        <v>1593</v>
      </c>
      <c r="E238" s="38"/>
      <c r="F238" s="38"/>
      <c r="G238" s="29"/>
      <c r="H238" s="29"/>
      <c r="I238" s="29"/>
      <c r="J238" s="34" t="s">
        <v>49</v>
      </c>
      <c r="K238" s="34" t="s">
        <v>1117</v>
      </c>
      <c r="L238" s="29"/>
    </row>
    <row r="239" spans="1:12" x14ac:dyDescent="0.35">
      <c r="A239" s="27"/>
      <c r="B239" s="38" t="s">
        <v>1171</v>
      </c>
      <c r="C239" s="34" t="s">
        <v>53</v>
      </c>
      <c r="D239" s="34" t="s">
        <v>240</v>
      </c>
      <c r="E239" s="38"/>
      <c r="F239" s="38"/>
      <c r="G239" s="29"/>
      <c r="H239" s="29"/>
      <c r="I239" s="29"/>
      <c r="J239" s="34" t="s">
        <v>51</v>
      </c>
      <c r="K239" s="34" t="s">
        <v>266</v>
      </c>
      <c r="L239" s="29"/>
    </row>
    <row r="240" spans="1:12" x14ac:dyDescent="0.35">
      <c r="A240" s="27"/>
      <c r="B240" s="34"/>
      <c r="C240" s="34"/>
      <c r="D240" s="34" t="s">
        <v>1091</v>
      </c>
      <c r="E240" s="38"/>
      <c r="F240" s="38"/>
      <c r="G240" s="29"/>
      <c r="H240" s="29"/>
      <c r="I240" s="29"/>
      <c r="J240" s="34" t="s">
        <v>52</v>
      </c>
      <c r="K240" s="74"/>
      <c r="L240" s="29"/>
    </row>
    <row r="241" spans="1:12" x14ac:dyDescent="0.35">
      <c r="A241" s="30"/>
      <c r="B241" s="7"/>
      <c r="C241" s="7"/>
      <c r="D241" s="56" t="s">
        <v>1058</v>
      </c>
      <c r="E241" s="8"/>
      <c r="F241" s="8"/>
      <c r="G241" s="32"/>
      <c r="H241" s="32"/>
      <c r="I241" s="32"/>
      <c r="J241" s="32"/>
      <c r="K241" s="30"/>
      <c r="L241" s="32"/>
    </row>
    <row r="242" spans="1:12" x14ac:dyDescent="0.35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</row>
    <row r="243" spans="1:12" x14ac:dyDescent="0.35">
      <c r="A243" s="21"/>
      <c r="B243" s="65"/>
      <c r="C243" s="65"/>
      <c r="D243" s="65"/>
      <c r="E243" s="97"/>
      <c r="F243" s="97"/>
      <c r="G243" s="236"/>
      <c r="H243" s="236"/>
      <c r="I243" s="236"/>
      <c r="J243" s="65"/>
      <c r="K243" s="65"/>
      <c r="L243" s="236"/>
    </row>
    <row r="244" spans="1:12" x14ac:dyDescent="0.35">
      <c r="A244" s="21"/>
      <c r="B244" s="65"/>
      <c r="C244" s="65"/>
      <c r="D244" s="98"/>
      <c r="E244" s="97"/>
      <c r="F244" s="97"/>
      <c r="G244" s="236"/>
      <c r="H244" s="236"/>
      <c r="I244" s="236"/>
      <c r="J244" s="65"/>
      <c r="K244" s="65"/>
      <c r="L244" s="326">
        <v>66</v>
      </c>
    </row>
    <row r="245" spans="1:12" x14ac:dyDescent="0.35">
      <c r="A245" s="21"/>
      <c r="B245" s="65"/>
      <c r="C245" s="65"/>
      <c r="D245" s="98"/>
      <c r="E245" s="97"/>
      <c r="F245" s="97"/>
      <c r="G245" s="236"/>
      <c r="H245" s="236"/>
      <c r="I245" s="236"/>
      <c r="J245" s="65"/>
      <c r="K245" s="65"/>
      <c r="L245" s="326"/>
    </row>
    <row r="246" spans="1:12" x14ac:dyDescent="0.35">
      <c r="A246" s="328" t="s">
        <v>23</v>
      </c>
      <c r="B246" s="328"/>
      <c r="C246" s="328"/>
      <c r="D246" s="329" t="s">
        <v>24</v>
      </c>
      <c r="E246" s="329"/>
      <c r="F246" s="329"/>
      <c r="G246" s="329"/>
      <c r="H246" s="329"/>
      <c r="I246" s="329"/>
      <c r="J246" s="19"/>
      <c r="K246" s="19"/>
      <c r="L246" s="19"/>
    </row>
    <row r="247" spans="1:12" ht="21" customHeight="1" x14ac:dyDescent="0.35">
      <c r="A247" s="333"/>
      <c r="B247" s="333"/>
      <c r="C247" s="333"/>
      <c r="D247" s="334" t="s">
        <v>2013</v>
      </c>
      <c r="E247" s="334"/>
      <c r="F247" s="334"/>
      <c r="G247" s="334"/>
      <c r="H247" s="334"/>
      <c r="I247" s="334"/>
      <c r="J247" s="163"/>
      <c r="K247" s="163"/>
      <c r="L247" s="163"/>
    </row>
    <row r="248" spans="1:12" x14ac:dyDescent="0.35">
      <c r="A248" s="329" t="s">
        <v>25</v>
      </c>
      <c r="B248" s="329"/>
      <c r="C248" s="329"/>
      <c r="D248" s="329"/>
      <c r="E248" s="329"/>
      <c r="F248" s="329"/>
      <c r="G248" s="329"/>
      <c r="H248" s="329"/>
      <c r="I248" s="329"/>
      <c r="J248" s="329"/>
      <c r="K248" s="329"/>
      <c r="L248" s="163"/>
    </row>
    <row r="249" spans="1:12" x14ac:dyDescent="0.35">
      <c r="A249" s="21" t="s">
        <v>26</v>
      </c>
      <c r="B249" s="22"/>
      <c r="C249" s="22"/>
      <c r="D249" s="22"/>
      <c r="E249" s="22"/>
      <c r="F249" s="23"/>
      <c r="G249" s="23"/>
      <c r="H249" s="23"/>
      <c r="I249" s="23"/>
      <c r="J249" s="23"/>
      <c r="K249" s="23"/>
      <c r="L249" s="23"/>
    </row>
    <row r="250" spans="1:12" x14ac:dyDescent="0.35">
      <c r="A250" s="21" t="s">
        <v>27</v>
      </c>
      <c r="B250" s="22"/>
      <c r="C250" s="22"/>
      <c r="D250" s="22"/>
      <c r="E250" s="22"/>
      <c r="F250" s="23"/>
      <c r="G250" s="23"/>
      <c r="H250" s="23"/>
      <c r="I250" s="23"/>
      <c r="J250" s="23"/>
      <c r="K250" s="23"/>
      <c r="L250" s="23"/>
    </row>
    <row r="251" spans="1:12" x14ac:dyDescent="0.35">
      <c r="A251" s="21" t="s">
        <v>28</v>
      </c>
      <c r="B251" s="22"/>
      <c r="C251" s="22"/>
      <c r="D251" s="22"/>
      <c r="E251" s="22"/>
      <c r="F251" s="23"/>
      <c r="G251" s="23"/>
      <c r="H251" s="23"/>
      <c r="I251" s="23"/>
      <c r="J251" s="23"/>
      <c r="K251" s="23"/>
      <c r="L251" s="20" t="s">
        <v>62</v>
      </c>
    </row>
    <row r="252" spans="1:12" x14ac:dyDescent="0.35">
      <c r="A252" s="21" t="s">
        <v>113</v>
      </c>
      <c r="B252" s="22"/>
      <c r="C252" s="22"/>
      <c r="D252" s="22"/>
      <c r="E252" s="22"/>
      <c r="F252" s="23"/>
      <c r="G252" s="23"/>
      <c r="H252" s="23"/>
      <c r="I252" s="23"/>
      <c r="J252" s="23"/>
      <c r="K252" s="23"/>
      <c r="L252" s="23"/>
    </row>
    <row r="253" spans="1:12" x14ac:dyDescent="0.35">
      <c r="A253" s="24"/>
      <c r="B253" s="40" t="s">
        <v>56</v>
      </c>
      <c r="C253" s="25"/>
      <c r="D253" s="25" t="s">
        <v>30</v>
      </c>
      <c r="E253" s="330" t="s">
        <v>31</v>
      </c>
      <c r="F253" s="331"/>
      <c r="G253" s="331"/>
      <c r="H253" s="331"/>
      <c r="I253" s="332"/>
      <c r="J253" s="26" t="s">
        <v>32</v>
      </c>
      <c r="K253" s="26" t="s">
        <v>33</v>
      </c>
      <c r="L253" s="26" t="s">
        <v>34</v>
      </c>
    </row>
    <row r="254" spans="1:12" x14ac:dyDescent="0.35">
      <c r="A254" s="29" t="s">
        <v>35</v>
      </c>
      <c r="B254" s="41" t="s">
        <v>55</v>
      </c>
      <c r="C254" s="28" t="s">
        <v>36</v>
      </c>
      <c r="D254" s="28" t="s">
        <v>57</v>
      </c>
      <c r="E254" s="28">
        <v>2561</v>
      </c>
      <c r="F254" s="28">
        <v>2562</v>
      </c>
      <c r="G254" s="28">
        <v>2563</v>
      </c>
      <c r="H254" s="28">
        <v>2564</v>
      </c>
      <c r="I254" s="28">
        <v>2565</v>
      </c>
      <c r="J254" s="29" t="s">
        <v>37</v>
      </c>
      <c r="K254" s="29" t="s">
        <v>38</v>
      </c>
      <c r="L254" s="29" t="s">
        <v>39</v>
      </c>
    </row>
    <row r="255" spans="1:12" x14ac:dyDescent="0.35">
      <c r="A255" s="30"/>
      <c r="B255" s="39"/>
      <c r="C255" s="31"/>
      <c r="D255" s="31" t="s">
        <v>15</v>
      </c>
      <c r="E255" s="31" t="s">
        <v>17</v>
      </c>
      <c r="F255" s="32" t="s">
        <v>17</v>
      </c>
      <c r="G255" s="32" t="s">
        <v>17</v>
      </c>
      <c r="H255" s="32" t="s">
        <v>17</v>
      </c>
      <c r="I255" s="32" t="s">
        <v>17</v>
      </c>
      <c r="J255" s="32"/>
      <c r="K255" s="30"/>
      <c r="L255" s="32"/>
    </row>
    <row r="256" spans="1:12" x14ac:dyDescent="0.35">
      <c r="A256" s="89">
        <v>20</v>
      </c>
      <c r="B256" s="54" t="s">
        <v>1316</v>
      </c>
      <c r="C256" s="35" t="s">
        <v>40</v>
      </c>
      <c r="D256" s="34" t="s">
        <v>1446</v>
      </c>
      <c r="E256" s="28"/>
      <c r="F256" s="29"/>
      <c r="G256" s="37">
        <v>500000</v>
      </c>
      <c r="H256" s="37">
        <v>500000</v>
      </c>
      <c r="I256" s="37">
        <v>500000</v>
      </c>
      <c r="J256" s="34" t="s">
        <v>41</v>
      </c>
      <c r="K256" s="34" t="s">
        <v>42</v>
      </c>
      <c r="L256" s="34" t="s">
        <v>43</v>
      </c>
    </row>
    <row r="257" spans="1:12" x14ac:dyDescent="0.35">
      <c r="A257" s="27"/>
      <c r="B257" s="102" t="s">
        <v>1383</v>
      </c>
      <c r="C257" s="34" t="s">
        <v>44</v>
      </c>
      <c r="D257" s="34" t="s">
        <v>270</v>
      </c>
      <c r="E257" s="28"/>
      <c r="F257" s="29"/>
      <c r="G257" s="38" t="s">
        <v>46</v>
      </c>
      <c r="H257" s="38" t="s">
        <v>46</v>
      </c>
      <c r="I257" s="38" t="s">
        <v>46</v>
      </c>
      <c r="J257" s="34" t="s">
        <v>47</v>
      </c>
      <c r="K257" s="34" t="s">
        <v>44</v>
      </c>
      <c r="L257" s="29"/>
    </row>
    <row r="258" spans="1:12" x14ac:dyDescent="0.35">
      <c r="A258" s="27"/>
      <c r="B258" s="34" t="s">
        <v>161</v>
      </c>
      <c r="C258" s="34" t="s">
        <v>54</v>
      </c>
      <c r="D258" s="34" t="s">
        <v>1447</v>
      </c>
      <c r="E258" s="28"/>
      <c r="F258" s="29"/>
      <c r="G258" s="29"/>
      <c r="H258" s="29"/>
      <c r="I258" s="29"/>
      <c r="J258" s="34" t="s">
        <v>49</v>
      </c>
      <c r="K258" s="34" t="s">
        <v>1117</v>
      </c>
      <c r="L258" s="29"/>
    </row>
    <row r="259" spans="1:12" x14ac:dyDescent="0.35">
      <c r="A259" s="27"/>
      <c r="B259" s="38" t="s">
        <v>1171</v>
      </c>
      <c r="C259" s="34" t="s">
        <v>53</v>
      </c>
      <c r="D259" s="34" t="s">
        <v>241</v>
      </c>
      <c r="E259" s="28"/>
      <c r="F259" s="29"/>
      <c r="G259" s="29"/>
      <c r="H259" s="29"/>
      <c r="I259" s="29"/>
      <c r="J259" s="34" t="s">
        <v>51</v>
      </c>
      <c r="K259" s="34" t="s">
        <v>266</v>
      </c>
      <c r="L259" s="29"/>
    </row>
    <row r="260" spans="1:12" x14ac:dyDescent="0.35">
      <c r="A260" s="27"/>
      <c r="B260" s="34"/>
      <c r="C260" s="34"/>
      <c r="D260" s="34" t="s">
        <v>1032</v>
      </c>
      <c r="E260" s="28"/>
      <c r="F260" s="29"/>
      <c r="G260" s="29"/>
      <c r="H260" s="29"/>
      <c r="I260" s="29"/>
      <c r="J260" s="34" t="s">
        <v>52</v>
      </c>
      <c r="K260" s="74"/>
      <c r="L260" s="29"/>
    </row>
    <row r="261" spans="1:12" x14ac:dyDescent="0.35">
      <c r="A261" s="27"/>
      <c r="B261" s="73"/>
      <c r="C261" s="34"/>
      <c r="D261" s="34" t="s">
        <v>1091</v>
      </c>
      <c r="E261" s="28"/>
      <c r="F261" s="29"/>
      <c r="G261" s="29"/>
      <c r="H261" s="29"/>
      <c r="I261" s="29"/>
      <c r="J261" s="34"/>
      <c r="K261" s="74"/>
      <c r="L261" s="29"/>
    </row>
    <row r="262" spans="1:12" x14ac:dyDescent="0.35">
      <c r="A262" s="30"/>
      <c r="B262" s="39"/>
      <c r="C262" s="7"/>
      <c r="D262" s="56" t="s">
        <v>1058</v>
      </c>
      <c r="E262" s="31"/>
      <c r="F262" s="32"/>
      <c r="G262" s="32"/>
      <c r="H262" s="32"/>
      <c r="I262" s="32"/>
      <c r="J262" s="32"/>
      <c r="K262" s="30"/>
      <c r="L262" s="32"/>
    </row>
    <row r="263" spans="1:12" x14ac:dyDescent="0.35">
      <c r="A263" s="91">
        <v>21</v>
      </c>
      <c r="B263" s="36" t="s">
        <v>1349</v>
      </c>
      <c r="C263" s="68" t="s">
        <v>40</v>
      </c>
      <c r="D263" s="36" t="s">
        <v>257</v>
      </c>
      <c r="E263" s="49">
        <v>250000</v>
      </c>
      <c r="F263" s="49">
        <v>250000</v>
      </c>
      <c r="G263" s="49"/>
      <c r="H263" s="49"/>
      <c r="I263" s="49"/>
      <c r="J263" s="34" t="s">
        <v>41</v>
      </c>
      <c r="K263" s="34" t="s">
        <v>42</v>
      </c>
      <c r="L263" s="34" t="s">
        <v>43</v>
      </c>
    </row>
    <row r="264" spans="1:12" x14ac:dyDescent="0.35">
      <c r="A264" s="38"/>
      <c r="B264" s="34" t="s">
        <v>1413</v>
      </c>
      <c r="C264" s="34" t="s">
        <v>44</v>
      </c>
      <c r="D264" s="34" t="s">
        <v>258</v>
      </c>
      <c r="E264" s="38" t="s">
        <v>46</v>
      </c>
      <c r="F264" s="38" t="s">
        <v>46</v>
      </c>
      <c r="G264" s="38"/>
      <c r="H264" s="38"/>
      <c r="I264" s="34"/>
      <c r="J264" s="34" t="s">
        <v>47</v>
      </c>
      <c r="K264" s="34" t="s">
        <v>44</v>
      </c>
      <c r="L264" s="34"/>
    </row>
    <row r="265" spans="1:12" x14ac:dyDescent="0.35">
      <c r="A265" s="38"/>
      <c r="B265" s="34" t="s">
        <v>162</v>
      </c>
      <c r="C265" s="34" t="s">
        <v>54</v>
      </c>
      <c r="D265" s="34" t="s">
        <v>119</v>
      </c>
      <c r="E265" s="38"/>
      <c r="F265" s="38"/>
      <c r="G265" s="38"/>
      <c r="H265" s="38"/>
      <c r="I265" s="34"/>
      <c r="J265" s="34" t="s">
        <v>49</v>
      </c>
      <c r="K265" s="34" t="s">
        <v>1117</v>
      </c>
      <c r="L265" s="34"/>
    </row>
    <row r="266" spans="1:12" x14ac:dyDescent="0.35">
      <c r="A266" s="38"/>
      <c r="B266" s="34" t="s">
        <v>156</v>
      </c>
      <c r="C266" s="34" t="s">
        <v>53</v>
      </c>
      <c r="E266" s="38"/>
      <c r="F266" s="38"/>
      <c r="G266" s="38"/>
      <c r="H266" s="38"/>
      <c r="I266" s="34"/>
      <c r="J266" s="34" t="s">
        <v>51</v>
      </c>
      <c r="K266" s="34" t="s">
        <v>266</v>
      </c>
      <c r="L266" s="34"/>
    </row>
    <row r="267" spans="1:12" x14ac:dyDescent="0.35">
      <c r="A267" s="34"/>
      <c r="B267" s="38" t="s">
        <v>263</v>
      </c>
      <c r="C267" s="34"/>
      <c r="D267" s="34"/>
      <c r="E267" s="34"/>
      <c r="F267" s="34"/>
      <c r="G267" s="34"/>
      <c r="H267" s="34"/>
      <c r="I267" s="34"/>
      <c r="J267" s="34" t="s">
        <v>52</v>
      </c>
      <c r="K267" s="34"/>
      <c r="L267" s="34"/>
    </row>
    <row r="268" spans="1:12" x14ac:dyDescent="0.35">
      <c r="A268" s="30"/>
      <c r="B268" s="39"/>
      <c r="C268" s="7"/>
      <c r="D268" s="56"/>
      <c r="E268" s="31"/>
      <c r="F268" s="32"/>
      <c r="G268" s="32"/>
      <c r="H268" s="32"/>
      <c r="I268" s="32"/>
      <c r="J268" s="32"/>
      <c r="K268" s="30"/>
      <c r="L268" s="32"/>
    </row>
    <row r="269" spans="1:12" x14ac:dyDescent="0.35">
      <c r="A269" s="100"/>
      <c r="B269" s="100"/>
      <c r="C269" s="100"/>
      <c r="D269" s="100"/>
      <c r="E269" s="111"/>
      <c r="F269" s="111"/>
      <c r="G269" s="111"/>
      <c r="H269" s="111"/>
      <c r="I269" s="111"/>
      <c r="J269" s="100"/>
      <c r="K269" s="100"/>
      <c r="L269" s="326">
        <v>67</v>
      </c>
    </row>
    <row r="270" spans="1:12" x14ac:dyDescent="0.35">
      <c r="A270" s="65"/>
      <c r="B270" s="65"/>
      <c r="C270" s="65"/>
      <c r="D270" s="65"/>
      <c r="E270" s="97"/>
      <c r="F270" s="97"/>
      <c r="G270" s="97"/>
      <c r="H270" s="97"/>
      <c r="I270" s="65"/>
      <c r="J270" s="65"/>
      <c r="K270" s="65"/>
      <c r="L270" s="326"/>
    </row>
    <row r="271" spans="1:12" x14ac:dyDescent="0.35">
      <c r="A271" s="328" t="s">
        <v>23</v>
      </c>
      <c r="B271" s="328"/>
      <c r="C271" s="328"/>
      <c r="D271" s="329" t="s">
        <v>24</v>
      </c>
      <c r="E271" s="329"/>
      <c r="F271" s="329"/>
      <c r="G271" s="329"/>
      <c r="H271" s="329"/>
      <c r="I271" s="329"/>
      <c r="J271" s="19"/>
      <c r="K271" s="19"/>
      <c r="L271" s="19"/>
    </row>
    <row r="272" spans="1:12" ht="21" customHeight="1" x14ac:dyDescent="0.35">
      <c r="A272" s="333"/>
      <c r="B272" s="333"/>
      <c r="C272" s="333"/>
      <c r="D272" s="334" t="s">
        <v>2013</v>
      </c>
      <c r="E272" s="334"/>
      <c r="F272" s="334"/>
      <c r="G272" s="334"/>
      <c r="H272" s="334"/>
      <c r="I272" s="334"/>
      <c r="J272" s="163"/>
      <c r="K272" s="163"/>
      <c r="L272" s="163"/>
    </row>
    <row r="273" spans="1:12" x14ac:dyDescent="0.35">
      <c r="A273" s="329" t="s">
        <v>25</v>
      </c>
      <c r="B273" s="329"/>
      <c r="C273" s="329"/>
      <c r="D273" s="329"/>
      <c r="E273" s="329"/>
      <c r="F273" s="329"/>
      <c r="G273" s="329"/>
      <c r="H273" s="329"/>
      <c r="I273" s="329"/>
      <c r="J273" s="329"/>
      <c r="K273" s="329"/>
      <c r="L273" s="163"/>
    </row>
    <row r="274" spans="1:12" x14ac:dyDescent="0.35">
      <c r="A274" s="21" t="s">
        <v>26</v>
      </c>
      <c r="B274" s="22"/>
      <c r="C274" s="22"/>
      <c r="D274" s="22"/>
      <c r="E274" s="22"/>
      <c r="F274" s="23"/>
      <c r="G274" s="23"/>
      <c r="H274" s="23"/>
      <c r="I274" s="23"/>
      <c r="J274" s="23"/>
      <c r="K274" s="23"/>
      <c r="L274" s="23"/>
    </row>
    <row r="275" spans="1:12" x14ac:dyDescent="0.35">
      <c r="A275" s="21" t="s">
        <v>27</v>
      </c>
      <c r="B275" s="22"/>
      <c r="C275" s="22"/>
      <c r="D275" s="22"/>
      <c r="E275" s="22"/>
      <c r="F275" s="23"/>
      <c r="G275" s="23"/>
      <c r="H275" s="23"/>
      <c r="I275" s="23"/>
      <c r="J275" s="23"/>
      <c r="K275" s="23"/>
      <c r="L275" s="23"/>
    </row>
    <row r="276" spans="1:12" x14ac:dyDescent="0.35">
      <c r="A276" s="21" t="s">
        <v>28</v>
      </c>
      <c r="B276" s="22"/>
      <c r="C276" s="22"/>
      <c r="D276" s="22"/>
      <c r="E276" s="22"/>
      <c r="F276" s="23"/>
      <c r="G276" s="23"/>
      <c r="H276" s="23"/>
      <c r="I276" s="23"/>
      <c r="J276" s="23"/>
      <c r="K276" s="23"/>
      <c r="L276" s="20" t="s">
        <v>62</v>
      </c>
    </row>
    <row r="277" spans="1:12" x14ac:dyDescent="0.35">
      <c r="A277" s="21" t="s">
        <v>113</v>
      </c>
      <c r="B277" s="22"/>
      <c r="C277" s="22"/>
      <c r="D277" s="22"/>
      <c r="E277" s="22"/>
      <c r="F277" s="23"/>
      <c r="G277" s="23"/>
      <c r="H277" s="23"/>
      <c r="I277" s="23"/>
      <c r="J277" s="23"/>
      <c r="K277" s="23"/>
      <c r="L277" s="23"/>
    </row>
    <row r="278" spans="1:12" x14ac:dyDescent="0.35">
      <c r="A278" s="24"/>
      <c r="B278" s="40" t="s">
        <v>56</v>
      </c>
      <c r="C278" s="25"/>
      <c r="D278" s="25" t="s">
        <v>30</v>
      </c>
      <c r="E278" s="330" t="s">
        <v>31</v>
      </c>
      <c r="F278" s="331"/>
      <c r="G278" s="331"/>
      <c r="H278" s="331"/>
      <c r="I278" s="332"/>
      <c r="J278" s="26" t="s">
        <v>32</v>
      </c>
      <c r="K278" s="26" t="s">
        <v>33</v>
      </c>
      <c r="L278" s="26" t="s">
        <v>34</v>
      </c>
    </row>
    <row r="279" spans="1:12" x14ac:dyDescent="0.35">
      <c r="A279" s="29" t="s">
        <v>35</v>
      </c>
      <c r="B279" s="41" t="s">
        <v>55</v>
      </c>
      <c r="C279" s="28" t="s">
        <v>36</v>
      </c>
      <c r="D279" s="28" t="s">
        <v>57</v>
      </c>
      <c r="E279" s="28">
        <v>2561</v>
      </c>
      <c r="F279" s="28">
        <v>2562</v>
      </c>
      <c r="G279" s="28">
        <v>2563</v>
      </c>
      <c r="H279" s="28">
        <v>2564</v>
      </c>
      <c r="I279" s="28">
        <v>2565</v>
      </c>
      <c r="J279" s="29" t="s">
        <v>37</v>
      </c>
      <c r="K279" s="29" t="s">
        <v>38</v>
      </c>
      <c r="L279" s="29" t="s">
        <v>39</v>
      </c>
    </row>
    <row r="280" spans="1:12" x14ac:dyDescent="0.35">
      <c r="A280" s="30"/>
      <c r="B280" s="39"/>
      <c r="C280" s="31"/>
      <c r="D280" s="31" t="s">
        <v>15</v>
      </c>
      <c r="E280" s="31" t="s">
        <v>17</v>
      </c>
      <c r="F280" s="32" t="s">
        <v>17</v>
      </c>
      <c r="G280" s="32" t="s">
        <v>17</v>
      </c>
      <c r="H280" s="32" t="s">
        <v>17</v>
      </c>
      <c r="I280" s="32" t="s">
        <v>17</v>
      </c>
      <c r="J280" s="32"/>
      <c r="K280" s="30"/>
      <c r="L280" s="32"/>
    </row>
    <row r="281" spans="1:12" x14ac:dyDescent="0.35">
      <c r="A281" s="91">
        <v>22</v>
      </c>
      <c r="B281" s="36" t="s">
        <v>1349</v>
      </c>
      <c r="C281" s="35" t="s">
        <v>40</v>
      </c>
      <c r="D281" s="36" t="s">
        <v>1031</v>
      </c>
      <c r="E281" s="49"/>
      <c r="F281" s="49">
        <v>500000</v>
      </c>
      <c r="G281" s="49" t="s">
        <v>154</v>
      </c>
      <c r="H281" s="49" t="s">
        <v>154</v>
      </c>
      <c r="I281" s="49" t="s">
        <v>154</v>
      </c>
      <c r="J281" s="34" t="s">
        <v>41</v>
      </c>
      <c r="K281" s="34" t="s">
        <v>42</v>
      </c>
      <c r="L281" s="34" t="s">
        <v>43</v>
      </c>
    </row>
    <row r="282" spans="1:12" x14ac:dyDescent="0.35">
      <c r="A282" s="38"/>
      <c r="B282" s="34" t="s">
        <v>1418</v>
      </c>
      <c r="C282" s="62" t="s">
        <v>44</v>
      </c>
      <c r="D282" s="34" t="s">
        <v>1185</v>
      </c>
      <c r="E282" s="37"/>
      <c r="F282" s="37" t="s">
        <v>46</v>
      </c>
      <c r="G282" s="37"/>
      <c r="H282" s="37"/>
      <c r="I282" s="34"/>
      <c r="J282" s="34" t="s">
        <v>47</v>
      </c>
      <c r="K282" s="34" t="s">
        <v>44</v>
      </c>
      <c r="L282" s="34"/>
    </row>
    <row r="283" spans="1:12" x14ac:dyDescent="0.35">
      <c r="A283" s="38"/>
      <c r="B283" s="34" t="s">
        <v>115</v>
      </c>
      <c r="C283" s="62" t="s">
        <v>54</v>
      </c>
      <c r="D283" s="34" t="s">
        <v>176</v>
      </c>
      <c r="E283" s="37"/>
      <c r="F283" s="37"/>
      <c r="G283" s="37"/>
      <c r="H283" s="34"/>
      <c r="I283" s="34"/>
      <c r="J283" s="34" t="s">
        <v>49</v>
      </c>
      <c r="K283" s="34" t="s">
        <v>1117</v>
      </c>
      <c r="L283" s="34"/>
    </row>
    <row r="284" spans="1:12" x14ac:dyDescent="0.35">
      <c r="A284" s="38"/>
      <c r="B284" s="34"/>
      <c r="C284" s="62" t="s">
        <v>53</v>
      </c>
      <c r="D284" s="34" t="s">
        <v>1645</v>
      </c>
      <c r="E284" s="37"/>
      <c r="F284" s="37"/>
      <c r="G284" s="37"/>
      <c r="H284" s="34"/>
      <c r="I284" s="34"/>
      <c r="J284" s="34" t="s">
        <v>51</v>
      </c>
      <c r="K284" s="34" t="s">
        <v>266</v>
      </c>
      <c r="L284" s="34"/>
    </row>
    <row r="285" spans="1:12" x14ac:dyDescent="0.35">
      <c r="A285" s="38"/>
      <c r="B285" s="38" t="s">
        <v>264</v>
      </c>
      <c r="C285" s="62"/>
      <c r="D285" s="34" t="s">
        <v>1646</v>
      </c>
      <c r="E285" s="37"/>
      <c r="F285" s="37"/>
      <c r="G285" s="37"/>
      <c r="H285" s="34"/>
      <c r="I285" s="34"/>
      <c r="J285" s="34" t="s">
        <v>52</v>
      </c>
      <c r="K285" s="34"/>
      <c r="L285" s="34"/>
    </row>
    <row r="286" spans="1:12" x14ac:dyDescent="0.35">
      <c r="A286" s="38"/>
      <c r="C286" s="62"/>
      <c r="D286" s="34" t="s">
        <v>1032</v>
      </c>
      <c r="E286" s="37"/>
      <c r="F286" s="37"/>
      <c r="G286" s="37"/>
      <c r="H286" s="34"/>
      <c r="I286" s="34"/>
      <c r="J286" s="34"/>
      <c r="K286" s="34"/>
      <c r="L286" s="34"/>
    </row>
    <row r="287" spans="1:12" x14ac:dyDescent="0.35">
      <c r="A287" s="8"/>
      <c r="B287" s="7"/>
      <c r="C287" s="63"/>
      <c r="D287" s="7" t="s">
        <v>15</v>
      </c>
      <c r="E287" s="57"/>
      <c r="F287" s="57"/>
      <c r="G287" s="57"/>
      <c r="H287" s="7"/>
      <c r="I287" s="7"/>
      <c r="J287" s="7"/>
      <c r="K287" s="7"/>
      <c r="L287" s="7"/>
    </row>
    <row r="288" spans="1:12" x14ac:dyDescent="0.35">
      <c r="A288" s="91">
        <v>23</v>
      </c>
      <c r="B288" s="36" t="s">
        <v>1349</v>
      </c>
      <c r="C288" s="68" t="s">
        <v>40</v>
      </c>
      <c r="D288" s="36" t="s">
        <v>1439</v>
      </c>
      <c r="E288" s="49">
        <v>100000</v>
      </c>
      <c r="F288" s="49">
        <v>100000</v>
      </c>
      <c r="G288" s="49" t="s">
        <v>154</v>
      </c>
      <c r="H288" s="49" t="s">
        <v>154</v>
      </c>
      <c r="I288" s="49" t="s">
        <v>154</v>
      </c>
      <c r="J288" s="36" t="s">
        <v>41</v>
      </c>
      <c r="K288" s="36" t="s">
        <v>42</v>
      </c>
      <c r="L288" s="36" t="s">
        <v>43</v>
      </c>
    </row>
    <row r="289" spans="1:12" x14ac:dyDescent="0.35">
      <c r="A289" s="38"/>
      <c r="B289" s="50" t="s">
        <v>1352</v>
      </c>
      <c r="C289" s="34" t="s">
        <v>44</v>
      </c>
      <c r="D289" s="34" t="s">
        <v>111</v>
      </c>
      <c r="E289" s="38" t="s">
        <v>46</v>
      </c>
      <c r="F289" s="38" t="s">
        <v>46</v>
      </c>
      <c r="G289" s="38"/>
      <c r="H289" s="38"/>
      <c r="I289" s="38"/>
      <c r="J289" s="34" t="s">
        <v>47</v>
      </c>
      <c r="K289" s="34" t="s">
        <v>44</v>
      </c>
      <c r="L289" s="34"/>
    </row>
    <row r="290" spans="1:12" x14ac:dyDescent="0.35">
      <c r="A290" s="38"/>
      <c r="B290" s="34"/>
      <c r="C290" s="34" t="s">
        <v>54</v>
      </c>
      <c r="D290" s="34" t="s">
        <v>112</v>
      </c>
      <c r="E290" s="38"/>
      <c r="F290" s="38"/>
      <c r="G290" s="38"/>
      <c r="H290" s="38"/>
      <c r="I290" s="34"/>
      <c r="J290" s="34" t="s">
        <v>49</v>
      </c>
      <c r="K290" s="34" t="s">
        <v>1117</v>
      </c>
      <c r="L290" s="34"/>
    </row>
    <row r="291" spans="1:12" x14ac:dyDescent="0.35">
      <c r="A291" s="38"/>
      <c r="B291" s="34"/>
      <c r="C291" s="34" t="s">
        <v>53</v>
      </c>
      <c r="D291" s="34" t="s">
        <v>1026</v>
      </c>
      <c r="E291" s="38"/>
      <c r="F291" s="38"/>
      <c r="G291" s="38"/>
      <c r="H291" s="38"/>
      <c r="I291" s="34"/>
      <c r="J291" s="34" t="s">
        <v>51</v>
      </c>
      <c r="K291" s="34" t="s">
        <v>266</v>
      </c>
      <c r="L291" s="34"/>
    </row>
    <row r="292" spans="1:12" x14ac:dyDescent="0.35">
      <c r="A292" s="8"/>
      <c r="B292" s="7"/>
      <c r="C292" s="7"/>
      <c r="D292" s="7" t="s">
        <v>126</v>
      </c>
      <c r="E292" s="8"/>
      <c r="F292" s="8"/>
      <c r="G292" s="8"/>
      <c r="H292" s="8"/>
      <c r="I292" s="7"/>
      <c r="J292" s="7" t="s">
        <v>52</v>
      </c>
      <c r="K292" s="7"/>
      <c r="L292" s="7"/>
    </row>
    <row r="293" spans="1:12" x14ac:dyDescent="0.35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</row>
    <row r="294" spans="1:12" x14ac:dyDescent="0.35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326">
        <v>68</v>
      </c>
    </row>
    <row r="295" spans="1:12" x14ac:dyDescent="0.35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326"/>
    </row>
    <row r="296" spans="1:12" x14ac:dyDescent="0.35">
      <c r="A296" s="328" t="s">
        <v>23</v>
      </c>
      <c r="B296" s="328"/>
      <c r="C296" s="328"/>
      <c r="D296" s="329" t="s">
        <v>24</v>
      </c>
      <c r="E296" s="329"/>
      <c r="F296" s="329"/>
      <c r="G296" s="329"/>
      <c r="H296" s="329"/>
      <c r="I296" s="329"/>
      <c r="J296" s="19"/>
      <c r="K296" s="19"/>
      <c r="L296" s="19"/>
    </row>
    <row r="297" spans="1:12" ht="21" customHeight="1" x14ac:dyDescent="0.35">
      <c r="A297" s="333"/>
      <c r="B297" s="333"/>
      <c r="C297" s="333"/>
      <c r="D297" s="334" t="s">
        <v>2013</v>
      </c>
      <c r="E297" s="334"/>
      <c r="F297" s="334"/>
      <c r="G297" s="334"/>
      <c r="H297" s="334"/>
      <c r="I297" s="334"/>
      <c r="J297" s="163"/>
      <c r="K297" s="163"/>
      <c r="L297" s="163"/>
    </row>
    <row r="298" spans="1:12" x14ac:dyDescent="0.35">
      <c r="A298" s="329" t="s">
        <v>25</v>
      </c>
      <c r="B298" s="329"/>
      <c r="C298" s="329"/>
      <c r="D298" s="329"/>
      <c r="E298" s="329"/>
      <c r="F298" s="329"/>
      <c r="G298" s="329"/>
      <c r="H298" s="329"/>
      <c r="I298" s="329"/>
      <c r="J298" s="329"/>
      <c r="K298" s="329"/>
      <c r="L298" s="163"/>
    </row>
    <row r="299" spans="1:12" x14ac:dyDescent="0.35">
      <c r="A299" s="21" t="s">
        <v>26</v>
      </c>
      <c r="B299" s="22"/>
      <c r="C299" s="22"/>
      <c r="D299" s="22"/>
      <c r="E299" s="22"/>
      <c r="F299" s="23"/>
      <c r="G299" s="23"/>
      <c r="H299" s="23"/>
      <c r="I299" s="23"/>
      <c r="J299" s="23"/>
      <c r="K299" s="23"/>
      <c r="L299" s="23"/>
    </row>
    <row r="300" spans="1:12" x14ac:dyDescent="0.35">
      <c r="A300" s="21" t="s">
        <v>27</v>
      </c>
      <c r="B300" s="22"/>
      <c r="C300" s="22"/>
      <c r="D300" s="22"/>
      <c r="E300" s="22"/>
      <c r="F300" s="23"/>
      <c r="G300" s="23"/>
      <c r="H300" s="23"/>
      <c r="I300" s="23"/>
      <c r="J300" s="23"/>
      <c r="K300" s="23"/>
      <c r="L300" s="23"/>
    </row>
    <row r="301" spans="1:12" x14ac:dyDescent="0.35">
      <c r="A301" s="21" t="s">
        <v>28</v>
      </c>
      <c r="B301" s="22"/>
      <c r="C301" s="22"/>
      <c r="D301" s="22"/>
      <c r="E301" s="22"/>
      <c r="F301" s="23"/>
      <c r="G301" s="23"/>
      <c r="H301" s="23"/>
      <c r="I301" s="23"/>
      <c r="J301" s="23"/>
      <c r="K301" s="23"/>
      <c r="L301" s="20" t="s">
        <v>62</v>
      </c>
    </row>
    <row r="302" spans="1:12" x14ac:dyDescent="0.35">
      <c r="A302" s="21" t="s">
        <v>113</v>
      </c>
      <c r="B302" s="22"/>
      <c r="C302" s="22"/>
      <c r="D302" s="22"/>
      <c r="E302" s="22"/>
      <c r="F302" s="23"/>
      <c r="G302" s="23"/>
      <c r="H302" s="23"/>
      <c r="I302" s="23"/>
      <c r="J302" s="23"/>
      <c r="K302" s="23"/>
      <c r="L302" s="23"/>
    </row>
    <row r="303" spans="1:12" x14ac:dyDescent="0.35">
      <c r="A303" s="24"/>
      <c r="B303" s="40" t="s">
        <v>56</v>
      </c>
      <c r="C303" s="25"/>
      <c r="D303" s="25" t="s">
        <v>30</v>
      </c>
      <c r="E303" s="330" t="s">
        <v>31</v>
      </c>
      <c r="F303" s="331"/>
      <c r="G303" s="331"/>
      <c r="H303" s="331"/>
      <c r="I303" s="332"/>
      <c r="J303" s="26" t="s">
        <v>32</v>
      </c>
      <c r="K303" s="26" t="s">
        <v>33</v>
      </c>
      <c r="L303" s="26" t="s">
        <v>34</v>
      </c>
    </row>
    <row r="304" spans="1:12" x14ac:dyDescent="0.35">
      <c r="A304" s="29" t="s">
        <v>35</v>
      </c>
      <c r="B304" s="41" t="s">
        <v>55</v>
      </c>
      <c r="C304" s="28" t="s">
        <v>36</v>
      </c>
      <c r="D304" s="28" t="s">
        <v>57</v>
      </c>
      <c r="E304" s="28">
        <v>2561</v>
      </c>
      <c r="F304" s="28">
        <v>2562</v>
      </c>
      <c r="G304" s="28">
        <v>2563</v>
      </c>
      <c r="H304" s="28">
        <v>2564</v>
      </c>
      <c r="I304" s="28">
        <v>2565</v>
      </c>
      <c r="J304" s="29" t="s">
        <v>37</v>
      </c>
      <c r="K304" s="29" t="s">
        <v>38</v>
      </c>
      <c r="L304" s="29" t="s">
        <v>39</v>
      </c>
    </row>
    <row r="305" spans="1:12" x14ac:dyDescent="0.35">
      <c r="A305" s="30"/>
      <c r="B305" s="39"/>
      <c r="C305" s="31"/>
      <c r="D305" s="31" t="s">
        <v>15</v>
      </c>
      <c r="E305" s="31" t="s">
        <v>17</v>
      </c>
      <c r="F305" s="32" t="s">
        <v>17</v>
      </c>
      <c r="G305" s="32" t="s">
        <v>17</v>
      </c>
      <c r="H305" s="32" t="s">
        <v>17</v>
      </c>
      <c r="I305" s="32" t="s">
        <v>17</v>
      </c>
      <c r="J305" s="32"/>
      <c r="K305" s="30"/>
      <c r="L305" s="32"/>
    </row>
    <row r="306" spans="1:12" x14ac:dyDescent="0.35">
      <c r="A306" s="92">
        <v>24</v>
      </c>
      <c r="B306" s="34" t="s">
        <v>1316</v>
      </c>
      <c r="C306" s="35" t="s">
        <v>40</v>
      </c>
      <c r="D306" s="34" t="s">
        <v>1179</v>
      </c>
      <c r="E306" s="37" t="s">
        <v>154</v>
      </c>
      <c r="F306" s="37">
        <v>152000</v>
      </c>
      <c r="G306" s="49" t="s">
        <v>154</v>
      </c>
      <c r="H306" s="49" t="s">
        <v>154</v>
      </c>
      <c r="I306" s="49" t="s">
        <v>154</v>
      </c>
      <c r="J306" s="34" t="s">
        <v>41</v>
      </c>
      <c r="K306" s="34" t="s">
        <v>42</v>
      </c>
      <c r="L306" s="34" t="s">
        <v>43</v>
      </c>
    </row>
    <row r="307" spans="1:12" x14ac:dyDescent="0.35">
      <c r="A307" s="38"/>
      <c r="B307" s="34" t="s">
        <v>1352</v>
      </c>
      <c r="C307" s="34" t="s">
        <v>44</v>
      </c>
      <c r="D307" s="34" t="s">
        <v>1180</v>
      </c>
      <c r="E307" s="37"/>
      <c r="F307" s="37" t="s">
        <v>46</v>
      </c>
      <c r="G307" s="38"/>
      <c r="H307" s="38"/>
      <c r="I307" s="34"/>
      <c r="J307" s="34" t="s">
        <v>47</v>
      </c>
      <c r="K307" s="34" t="s">
        <v>44</v>
      </c>
      <c r="L307" s="34"/>
    </row>
    <row r="308" spans="1:12" x14ac:dyDescent="0.35">
      <c r="A308" s="38"/>
      <c r="B308" s="34" t="s">
        <v>1132</v>
      </c>
      <c r="C308" s="34" t="s">
        <v>54</v>
      </c>
      <c r="D308" s="34" t="s">
        <v>1181</v>
      </c>
      <c r="E308" s="37"/>
      <c r="F308" s="37"/>
      <c r="G308" s="38"/>
      <c r="H308" s="38"/>
      <c r="I308" s="34"/>
      <c r="J308" s="34" t="s">
        <v>49</v>
      </c>
      <c r="K308" s="34" t="s">
        <v>1117</v>
      </c>
      <c r="L308" s="34"/>
    </row>
    <row r="309" spans="1:12" x14ac:dyDescent="0.35">
      <c r="A309" s="38"/>
      <c r="B309" s="34" t="s">
        <v>1353</v>
      </c>
      <c r="C309" s="34" t="s">
        <v>53</v>
      </c>
      <c r="D309" s="34" t="s">
        <v>1405</v>
      </c>
      <c r="E309" s="37"/>
      <c r="F309" s="37"/>
      <c r="G309" s="38"/>
      <c r="H309" s="38"/>
      <c r="I309" s="34"/>
      <c r="J309" s="34" t="s">
        <v>51</v>
      </c>
      <c r="K309" s="34" t="s">
        <v>266</v>
      </c>
      <c r="L309" s="34"/>
    </row>
    <row r="310" spans="1:12" x14ac:dyDescent="0.35">
      <c r="A310" s="38"/>
      <c r="B310" s="34" t="s">
        <v>232</v>
      </c>
      <c r="C310" s="62"/>
      <c r="D310" s="35" t="s">
        <v>1406</v>
      </c>
      <c r="E310" s="37"/>
      <c r="F310" s="37"/>
      <c r="G310" s="38"/>
      <c r="H310" s="38"/>
      <c r="I310" s="34"/>
      <c r="J310" s="34" t="s">
        <v>52</v>
      </c>
      <c r="K310" s="34"/>
      <c r="L310" s="34"/>
    </row>
    <row r="311" spans="1:12" x14ac:dyDescent="0.35">
      <c r="A311" s="38"/>
      <c r="B311" s="34"/>
      <c r="C311" s="35"/>
      <c r="D311" s="35" t="s">
        <v>1348</v>
      </c>
      <c r="E311" s="37"/>
      <c r="F311" s="37"/>
      <c r="G311" s="38"/>
      <c r="H311" s="38"/>
      <c r="I311" s="34"/>
      <c r="J311" s="34"/>
      <c r="K311" s="34"/>
      <c r="L311" s="34"/>
    </row>
    <row r="312" spans="1:12" x14ac:dyDescent="0.35">
      <c r="A312" s="34"/>
      <c r="B312" s="34"/>
      <c r="C312" s="34"/>
      <c r="D312" s="34" t="s">
        <v>1407</v>
      </c>
      <c r="E312" s="34"/>
      <c r="F312" s="34"/>
      <c r="G312" s="38"/>
      <c r="H312" s="38"/>
      <c r="I312" s="34"/>
      <c r="J312" s="34"/>
      <c r="K312" s="34"/>
      <c r="L312" s="34"/>
    </row>
    <row r="313" spans="1:12" x14ac:dyDescent="0.35">
      <c r="A313" s="7"/>
      <c r="B313" s="7"/>
      <c r="C313" s="7"/>
      <c r="D313" s="7" t="s">
        <v>168</v>
      </c>
      <c r="E313" s="7"/>
      <c r="F313" s="7"/>
      <c r="G313" s="8"/>
      <c r="H313" s="8"/>
      <c r="I313" s="7"/>
      <c r="J313" s="7"/>
      <c r="K313" s="7"/>
      <c r="L313" s="7"/>
    </row>
    <row r="314" spans="1:12" x14ac:dyDescent="0.35">
      <c r="A314" s="91">
        <v>25</v>
      </c>
      <c r="B314" s="242" t="s">
        <v>1316</v>
      </c>
      <c r="C314" s="68" t="s">
        <v>40</v>
      </c>
      <c r="D314" s="68" t="s">
        <v>1172</v>
      </c>
      <c r="E314" s="49" t="s">
        <v>154</v>
      </c>
      <c r="F314" s="49" t="s">
        <v>154</v>
      </c>
      <c r="G314" s="49">
        <v>259000</v>
      </c>
      <c r="H314" s="49" t="s">
        <v>154</v>
      </c>
      <c r="I314" s="49" t="s">
        <v>154</v>
      </c>
      <c r="J314" s="36" t="s">
        <v>41</v>
      </c>
      <c r="K314" s="36" t="s">
        <v>42</v>
      </c>
      <c r="L314" s="36" t="s">
        <v>43</v>
      </c>
    </row>
    <row r="315" spans="1:12" x14ac:dyDescent="0.35">
      <c r="A315" s="27"/>
      <c r="B315" s="102" t="s">
        <v>1352</v>
      </c>
      <c r="C315" s="34" t="s">
        <v>44</v>
      </c>
      <c r="D315" s="35" t="s">
        <v>1173</v>
      </c>
      <c r="E315" s="28"/>
      <c r="F315" s="29"/>
      <c r="G315" s="38"/>
      <c r="H315" s="38"/>
      <c r="I315" s="38"/>
      <c r="J315" s="34" t="s">
        <v>47</v>
      </c>
      <c r="K315" s="34" t="s">
        <v>44</v>
      </c>
      <c r="L315" s="29"/>
    </row>
    <row r="316" spans="1:12" x14ac:dyDescent="0.35">
      <c r="A316" s="27"/>
      <c r="B316" s="34" t="s">
        <v>1394</v>
      </c>
      <c r="C316" s="34" t="s">
        <v>54</v>
      </c>
      <c r="D316" s="35" t="s">
        <v>1594</v>
      </c>
      <c r="E316" s="28"/>
      <c r="F316" s="29"/>
      <c r="G316" s="29"/>
      <c r="H316" s="29"/>
      <c r="I316" s="29"/>
      <c r="J316" s="34" t="s">
        <v>49</v>
      </c>
      <c r="K316" s="34" t="s">
        <v>1117</v>
      </c>
      <c r="L316" s="29"/>
    </row>
    <row r="317" spans="1:12" x14ac:dyDescent="0.35">
      <c r="A317" s="27"/>
      <c r="B317" s="34" t="s">
        <v>1171</v>
      </c>
      <c r="C317" s="34" t="s">
        <v>53</v>
      </c>
      <c r="D317" s="34" t="s">
        <v>1174</v>
      </c>
      <c r="E317" s="28"/>
      <c r="F317" s="29"/>
      <c r="G317" s="29"/>
      <c r="H317" s="29"/>
      <c r="I317" s="29"/>
      <c r="J317" s="34" t="s">
        <v>51</v>
      </c>
      <c r="K317" s="34" t="s">
        <v>266</v>
      </c>
      <c r="L317" s="29"/>
    </row>
    <row r="318" spans="1:12" x14ac:dyDescent="0.35">
      <c r="A318" s="27"/>
      <c r="B318" s="73"/>
      <c r="C318" s="34"/>
      <c r="D318" s="34" t="s">
        <v>112</v>
      </c>
      <c r="E318" s="28"/>
      <c r="F318" s="29"/>
      <c r="G318" s="29"/>
      <c r="H318" s="29"/>
      <c r="I318" s="29"/>
      <c r="J318" s="29"/>
      <c r="K318" s="27"/>
      <c r="L318" s="29"/>
    </row>
    <row r="319" spans="1:12" x14ac:dyDescent="0.35">
      <c r="A319" s="27"/>
      <c r="B319" s="73"/>
      <c r="C319" s="34"/>
      <c r="D319" s="34" t="s">
        <v>1175</v>
      </c>
      <c r="E319" s="28"/>
      <c r="F319" s="29"/>
      <c r="G319" s="29"/>
      <c r="H319" s="29"/>
      <c r="I319" s="29"/>
      <c r="J319" s="29"/>
      <c r="K319" s="27"/>
      <c r="L319" s="324">
        <v>69</v>
      </c>
    </row>
    <row r="320" spans="1:12" x14ac:dyDescent="0.35">
      <c r="A320" s="30"/>
      <c r="B320" s="39"/>
      <c r="C320" s="7"/>
      <c r="D320" s="7" t="s">
        <v>1176</v>
      </c>
      <c r="E320" s="31"/>
      <c r="F320" s="32"/>
      <c r="G320" s="32"/>
      <c r="H320" s="32"/>
      <c r="I320" s="32"/>
      <c r="J320" s="32"/>
      <c r="K320" s="30"/>
      <c r="L320" s="325"/>
    </row>
    <row r="321" spans="1:12" x14ac:dyDescent="0.35">
      <c r="A321" s="328" t="s">
        <v>23</v>
      </c>
      <c r="B321" s="328"/>
      <c r="C321" s="328"/>
      <c r="D321" s="329" t="s">
        <v>24</v>
      </c>
      <c r="E321" s="329"/>
      <c r="F321" s="329"/>
      <c r="G321" s="329"/>
      <c r="H321" s="329"/>
      <c r="I321" s="329"/>
      <c r="J321" s="19"/>
      <c r="K321" s="19"/>
      <c r="L321" s="19"/>
    </row>
    <row r="322" spans="1:12" ht="21" customHeight="1" x14ac:dyDescent="0.35">
      <c r="A322" s="333"/>
      <c r="B322" s="333"/>
      <c r="C322" s="333"/>
      <c r="D322" s="334" t="s">
        <v>2013</v>
      </c>
      <c r="E322" s="334"/>
      <c r="F322" s="334"/>
      <c r="G322" s="334"/>
      <c r="H322" s="334"/>
      <c r="I322" s="334"/>
      <c r="J322" s="163"/>
      <c r="K322" s="163"/>
      <c r="L322" s="163"/>
    </row>
    <row r="323" spans="1:12" x14ac:dyDescent="0.35">
      <c r="A323" s="329" t="s">
        <v>25</v>
      </c>
      <c r="B323" s="329"/>
      <c r="C323" s="329"/>
      <c r="D323" s="329"/>
      <c r="E323" s="329"/>
      <c r="F323" s="329"/>
      <c r="G323" s="329"/>
      <c r="H323" s="329"/>
      <c r="I323" s="329"/>
      <c r="J323" s="329"/>
      <c r="K323" s="329"/>
      <c r="L323" s="163"/>
    </row>
    <row r="324" spans="1:12" x14ac:dyDescent="0.35">
      <c r="A324" s="21" t="s">
        <v>26</v>
      </c>
      <c r="B324" s="22"/>
      <c r="C324" s="22"/>
      <c r="D324" s="22"/>
      <c r="E324" s="22"/>
      <c r="F324" s="23"/>
      <c r="G324" s="23"/>
      <c r="H324" s="23"/>
      <c r="I324" s="23"/>
      <c r="J324" s="23"/>
      <c r="K324" s="23"/>
      <c r="L324" s="23"/>
    </row>
    <row r="325" spans="1:12" x14ac:dyDescent="0.35">
      <c r="A325" s="21" t="s">
        <v>27</v>
      </c>
      <c r="B325" s="22"/>
      <c r="C325" s="22"/>
      <c r="D325" s="22"/>
      <c r="E325" s="22"/>
      <c r="F325" s="23"/>
      <c r="G325" s="23"/>
      <c r="H325" s="23"/>
      <c r="I325" s="23"/>
      <c r="J325" s="23"/>
      <c r="K325" s="23"/>
      <c r="L325" s="23"/>
    </row>
    <row r="326" spans="1:12" x14ac:dyDescent="0.35">
      <c r="A326" s="21" t="s">
        <v>28</v>
      </c>
      <c r="B326" s="22"/>
      <c r="C326" s="22"/>
      <c r="D326" s="22"/>
      <c r="E326" s="22"/>
      <c r="F326" s="23"/>
      <c r="G326" s="23"/>
      <c r="H326" s="23"/>
      <c r="I326" s="23"/>
      <c r="J326" s="23"/>
      <c r="K326" s="23"/>
      <c r="L326" s="20" t="s">
        <v>62</v>
      </c>
    </row>
    <row r="327" spans="1:12" x14ac:dyDescent="0.35">
      <c r="A327" s="21" t="s">
        <v>113</v>
      </c>
      <c r="B327" s="22"/>
      <c r="C327" s="22"/>
      <c r="D327" s="22"/>
      <c r="E327" s="22"/>
      <c r="F327" s="23"/>
      <c r="G327" s="23"/>
      <c r="H327" s="23"/>
      <c r="I327" s="23"/>
      <c r="J327" s="23"/>
      <c r="K327" s="23"/>
      <c r="L327" s="23"/>
    </row>
    <row r="328" spans="1:12" x14ac:dyDescent="0.35">
      <c r="A328" s="24"/>
      <c r="B328" s="40" t="s">
        <v>56</v>
      </c>
      <c r="C328" s="25"/>
      <c r="D328" s="25" t="s">
        <v>30</v>
      </c>
      <c r="E328" s="330" t="s">
        <v>31</v>
      </c>
      <c r="F328" s="331"/>
      <c r="G328" s="331"/>
      <c r="H328" s="331"/>
      <c r="I328" s="332"/>
      <c r="J328" s="26" t="s">
        <v>32</v>
      </c>
      <c r="K328" s="26" t="s">
        <v>33</v>
      </c>
      <c r="L328" s="26" t="s">
        <v>34</v>
      </c>
    </row>
    <row r="329" spans="1:12" x14ac:dyDescent="0.35">
      <c r="A329" s="29" t="s">
        <v>35</v>
      </c>
      <c r="B329" s="41" t="s">
        <v>55</v>
      </c>
      <c r="C329" s="28" t="s">
        <v>36</v>
      </c>
      <c r="D329" s="28" t="s">
        <v>57</v>
      </c>
      <c r="E329" s="28">
        <v>2561</v>
      </c>
      <c r="F329" s="28">
        <v>2562</v>
      </c>
      <c r="G329" s="28">
        <v>2563</v>
      </c>
      <c r="H329" s="28">
        <v>2564</v>
      </c>
      <c r="I329" s="28">
        <v>2565</v>
      </c>
      <c r="J329" s="29" t="s">
        <v>37</v>
      </c>
      <c r="K329" s="29" t="s">
        <v>38</v>
      </c>
      <c r="L329" s="29" t="s">
        <v>39</v>
      </c>
    </row>
    <row r="330" spans="1:12" x14ac:dyDescent="0.35">
      <c r="A330" s="30"/>
      <c r="B330" s="39"/>
      <c r="C330" s="31"/>
      <c r="D330" s="31" t="s">
        <v>15</v>
      </c>
      <c r="E330" s="31" t="s">
        <v>17</v>
      </c>
      <c r="F330" s="32" t="s">
        <v>17</v>
      </c>
      <c r="G330" s="32" t="s">
        <v>17</v>
      </c>
      <c r="H330" s="32" t="s">
        <v>17</v>
      </c>
      <c r="I330" s="32" t="s">
        <v>17</v>
      </c>
      <c r="J330" s="32"/>
      <c r="K330" s="30"/>
      <c r="L330" s="32"/>
    </row>
    <row r="331" spans="1:12" x14ac:dyDescent="0.35">
      <c r="A331" s="92">
        <v>26</v>
      </c>
      <c r="B331" s="36" t="s">
        <v>1349</v>
      </c>
      <c r="C331" s="35" t="s">
        <v>40</v>
      </c>
      <c r="D331" s="34" t="s">
        <v>1086</v>
      </c>
      <c r="E331" s="37" t="s">
        <v>154</v>
      </c>
      <c r="F331" s="37">
        <v>56700</v>
      </c>
      <c r="G331" s="49" t="s">
        <v>154</v>
      </c>
      <c r="H331" s="49" t="s">
        <v>154</v>
      </c>
      <c r="I331" s="49" t="s">
        <v>154</v>
      </c>
      <c r="J331" s="36" t="s">
        <v>41</v>
      </c>
      <c r="K331" s="34" t="s">
        <v>42</v>
      </c>
      <c r="L331" s="34" t="s">
        <v>43</v>
      </c>
    </row>
    <row r="332" spans="1:12" x14ac:dyDescent="0.35">
      <c r="A332" s="38"/>
      <c r="B332" s="34" t="s">
        <v>1416</v>
      </c>
      <c r="C332" s="62" t="s">
        <v>44</v>
      </c>
      <c r="D332" s="34" t="s">
        <v>1595</v>
      </c>
      <c r="E332" s="37"/>
      <c r="F332" s="37" t="s">
        <v>46</v>
      </c>
      <c r="G332" s="29"/>
      <c r="H332" s="29"/>
      <c r="I332" s="29"/>
      <c r="J332" s="34" t="s">
        <v>47</v>
      </c>
      <c r="K332" s="34" t="s">
        <v>44</v>
      </c>
      <c r="L332" s="34"/>
    </row>
    <row r="333" spans="1:12" x14ac:dyDescent="0.35">
      <c r="A333" s="38"/>
      <c r="B333" s="34" t="s">
        <v>1394</v>
      </c>
      <c r="C333" s="62" t="s">
        <v>54</v>
      </c>
      <c r="D333" s="34" t="s">
        <v>1059</v>
      </c>
      <c r="E333" s="37"/>
      <c r="F333" s="37"/>
      <c r="G333" s="29"/>
      <c r="H333" s="29"/>
      <c r="I333" s="29"/>
      <c r="J333" s="34" t="s">
        <v>49</v>
      </c>
      <c r="K333" s="34" t="s">
        <v>1117</v>
      </c>
      <c r="L333" s="34"/>
    </row>
    <row r="334" spans="1:12" x14ac:dyDescent="0.35">
      <c r="A334" s="38"/>
      <c r="B334" s="34" t="s">
        <v>232</v>
      </c>
      <c r="C334" s="62" t="s">
        <v>53</v>
      </c>
      <c r="D334" s="34" t="s">
        <v>1060</v>
      </c>
      <c r="E334" s="37"/>
      <c r="F334" s="37"/>
      <c r="G334" s="29"/>
      <c r="H334" s="29"/>
      <c r="I334" s="29"/>
      <c r="J334" s="34" t="s">
        <v>51</v>
      </c>
      <c r="K334" s="34" t="s">
        <v>266</v>
      </c>
      <c r="L334" s="34"/>
    </row>
    <row r="335" spans="1:12" x14ac:dyDescent="0.35">
      <c r="A335" s="38"/>
      <c r="B335" s="34"/>
      <c r="C335" s="62"/>
      <c r="D335" s="34" t="s">
        <v>1087</v>
      </c>
      <c r="E335" s="37"/>
      <c r="F335" s="37"/>
      <c r="G335" s="34"/>
      <c r="H335" s="34"/>
      <c r="I335" s="34"/>
      <c r="J335" s="34" t="s">
        <v>52</v>
      </c>
      <c r="K335" s="34"/>
      <c r="L335" s="34"/>
    </row>
    <row r="336" spans="1:12" x14ac:dyDescent="0.35">
      <c r="A336" s="38"/>
      <c r="B336" s="34"/>
      <c r="C336" s="62"/>
      <c r="D336" s="34" t="s">
        <v>1088</v>
      </c>
      <c r="E336" s="37"/>
      <c r="F336" s="37"/>
      <c r="G336" s="34"/>
      <c r="H336" s="34"/>
      <c r="I336" s="34"/>
      <c r="J336" s="34"/>
      <c r="K336" s="34"/>
      <c r="L336" s="34"/>
    </row>
    <row r="337" spans="1:12" x14ac:dyDescent="0.35">
      <c r="A337" s="8"/>
      <c r="B337" s="7"/>
      <c r="C337" s="63"/>
      <c r="D337" s="7" t="s">
        <v>1089</v>
      </c>
      <c r="E337" s="57"/>
      <c r="F337" s="57"/>
      <c r="G337" s="7"/>
      <c r="H337" s="7"/>
      <c r="I337" s="7"/>
      <c r="J337" s="7"/>
      <c r="K337" s="7"/>
      <c r="L337" s="7"/>
    </row>
    <row r="338" spans="1:12" x14ac:dyDescent="0.35">
      <c r="A338" s="92">
        <v>27</v>
      </c>
      <c r="B338" s="6" t="s">
        <v>207</v>
      </c>
      <c r="C338" s="62" t="s">
        <v>40</v>
      </c>
      <c r="D338" s="34" t="s">
        <v>214</v>
      </c>
      <c r="E338" s="37" t="s">
        <v>154</v>
      </c>
      <c r="F338" s="37">
        <v>485000</v>
      </c>
      <c r="G338" s="49">
        <v>500000</v>
      </c>
      <c r="H338" s="49">
        <v>500000</v>
      </c>
      <c r="I338" s="49">
        <v>500000</v>
      </c>
      <c r="J338" s="34" t="s">
        <v>41</v>
      </c>
      <c r="K338" s="34" t="s">
        <v>42</v>
      </c>
      <c r="L338" s="34" t="s">
        <v>43</v>
      </c>
    </row>
    <row r="339" spans="1:12" x14ac:dyDescent="0.35">
      <c r="A339" s="38"/>
      <c r="B339" s="34" t="s">
        <v>208</v>
      </c>
      <c r="C339" s="62" t="s">
        <v>105</v>
      </c>
      <c r="D339" s="34" t="s">
        <v>215</v>
      </c>
      <c r="E339" s="37"/>
      <c r="F339" s="37" t="s">
        <v>46</v>
      </c>
      <c r="G339" s="37" t="s">
        <v>46</v>
      </c>
      <c r="H339" s="37" t="s">
        <v>46</v>
      </c>
      <c r="I339" s="37" t="s">
        <v>46</v>
      </c>
      <c r="J339" s="34" t="s">
        <v>47</v>
      </c>
      <c r="K339" s="34" t="s">
        <v>44</v>
      </c>
      <c r="L339" s="34"/>
    </row>
    <row r="340" spans="1:12" x14ac:dyDescent="0.35">
      <c r="A340" s="38"/>
      <c r="B340" s="34" t="s">
        <v>209</v>
      </c>
      <c r="C340" s="62" t="s">
        <v>213</v>
      </c>
      <c r="D340" s="6" t="s">
        <v>216</v>
      </c>
      <c r="E340" s="37"/>
      <c r="F340" s="37"/>
      <c r="G340" s="29"/>
      <c r="H340" s="29"/>
      <c r="I340" s="29"/>
      <c r="J340" s="34" t="s">
        <v>49</v>
      </c>
      <c r="K340" s="34" t="s">
        <v>1117</v>
      </c>
      <c r="L340" s="34"/>
    </row>
    <row r="341" spans="1:12" x14ac:dyDescent="0.35">
      <c r="A341" s="38"/>
      <c r="B341" s="6" t="s">
        <v>212</v>
      </c>
      <c r="C341" s="62" t="s">
        <v>1364</v>
      </c>
      <c r="D341" s="34" t="s">
        <v>217</v>
      </c>
      <c r="E341" s="37"/>
      <c r="F341" s="37"/>
      <c r="G341" s="29"/>
      <c r="H341" s="29"/>
      <c r="I341" s="29"/>
      <c r="J341" s="34" t="s">
        <v>51</v>
      </c>
      <c r="K341" s="34" t="s">
        <v>266</v>
      </c>
      <c r="L341" s="34"/>
    </row>
    <row r="342" spans="1:12" x14ac:dyDescent="0.35">
      <c r="A342" s="38"/>
      <c r="B342" s="34" t="s">
        <v>210</v>
      </c>
      <c r="C342" s="62" t="s">
        <v>1365</v>
      </c>
      <c r="D342" s="6" t="s">
        <v>218</v>
      </c>
      <c r="E342" s="37"/>
      <c r="F342" s="37"/>
      <c r="G342" s="29"/>
      <c r="H342" s="29"/>
      <c r="I342" s="29"/>
      <c r="J342" s="34" t="s">
        <v>52</v>
      </c>
      <c r="K342" s="34"/>
      <c r="L342" s="34"/>
    </row>
    <row r="343" spans="1:12" x14ac:dyDescent="0.35">
      <c r="A343" s="38"/>
      <c r="B343" s="6" t="s">
        <v>1366</v>
      </c>
      <c r="C343" s="62" t="s">
        <v>1052</v>
      </c>
      <c r="D343" s="34" t="s">
        <v>219</v>
      </c>
      <c r="E343" s="37"/>
      <c r="F343" s="37"/>
      <c r="G343" s="37"/>
      <c r="H343" s="34"/>
      <c r="I343" s="34"/>
      <c r="J343" s="34"/>
      <c r="K343" s="34"/>
      <c r="L343" s="34"/>
    </row>
    <row r="344" spans="1:12" x14ac:dyDescent="0.35">
      <c r="A344" s="38"/>
      <c r="B344" s="34" t="s">
        <v>1640</v>
      </c>
      <c r="C344" s="62"/>
      <c r="D344" s="34" t="s">
        <v>211</v>
      </c>
      <c r="E344" s="37"/>
      <c r="F344" s="37"/>
      <c r="G344" s="37"/>
      <c r="H344" s="34"/>
      <c r="I344" s="34"/>
      <c r="J344" s="34"/>
      <c r="K344" s="34"/>
      <c r="L344" s="324">
        <v>70</v>
      </c>
    </row>
    <row r="345" spans="1:12" x14ac:dyDescent="0.35">
      <c r="A345" s="7"/>
      <c r="B345" s="7"/>
      <c r="C345" s="7"/>
      <c r="D345" s="56"/>
      <c r="E345" s="7"/>
      <c r="F345" s="7"/>
      <c r="G345" s="7"/>
      <c r="H345" s="7"/>
      <c r="I345" s="7"/>
      <c r="J345" s="7"/>
      <c r="K345" s="7"/>
      <c r="L345" s="325"/>
    </row>
    <row r="346" spans="1:12" x14ac:dyDescent="0.35">
      <c r="A346" s="328" t="s">
        <v>23</v>
      </c>
      <c r="B346" s="328"/>
      <c r="C346" s="328"/>
      <c r="D346" s="329" t="s">
        <v>24</v>
      </c>
      <c r="E346" s="329"/>
      <c r="F346" s="329"/>
      <c r="G346" s="329"/>
      <c r="H346" s="329"/>
      <c r="I346" s="329"/>
      <c r="J346" s="19"/>
      <c r="K346" s="19"/>
      <c r="L346" s="19"/>
    </row>
    <row r="347" spans="1:12" ht="21" customHeight="1" x14ac:dyDescent="0.35">
      <c r="A347" s="333"/>
      <c r="B347" s="333"/>
      <c r="C347" s="333"/>
      <c r="D347" s="334" t="s">
        <v>2013</v>
      </c>
      <c r="E347" s="334"/>
      <c r="F347" s="334"/>
      <c r="G347" s="334"/>
      <c r="H347" s="334"/>
      <c r="I347" s="334"/>
      <c r="J347" s="163"/>
      <c r="K347" s="163"/>
      <c r="L347" s="163"/>
    </row>
    <row r="348" spans="1:12" x14ac:dyDescent="0.35">
      <c r="A348" s="329" t="s">
        <v>25</v>
      </c>
      <c r="B348" s="329"/>
      <c r="C348" s="329"/>
      <c r="D348" s="329"/>
      <c r="E348" s="329"/>
      <c r="F348" s="329"/>
      <c r="G348" s="329"/>
      <c r="H348" s="329"/>
      <c r="I348" s="329"/>
      <c r="J348" s="329"/>
      <c r="K348" s="336"/>
      <c r="L348" s="20" t="s">
        <v>62</v>
      </c>
    </row>
    <row r="349" spans="1:12" x14ac:dyDescent="0.35">
      <c r="A349" s="21" t="s">
        <v>26</v>
      </c>
      <c r="B349" s="22"/>
      <c r="C349" s="22"/>
      <c r="D349" s="22"/>
      <c r="E349" s="22"/>
      <c r="F349" s="23"/>
      <c r="G349" s="23"/>
      <c r="H349" s="23"/>
      <c r="I349" s="23"/>
      <c r="J349" s="23"/>
      <c r="K349" s="23"/>
      <c r="L349" s="23"/>
    </row>
    <row r="350" spans="1:12" x14ac:dyDescent="0.35">
      <c r="A350" s="21" t="s">
        <v>27</v>
      </c>
      <c r="B350" s="22"/>
      <c r="C350" s="22"/>
      <c r="D350" s="22"/>
      <c r="E350" s="22"/>
      <c r="F350" s="23"/>
      <c r="G350" s="23"/>
      <c r="H350" s="23"/>
      <c r="I350" s="23"/>
      <c r="J350" s="23"/>
      <c r="K350" s="23"/>
      <c r="L350" s="23"/>
    </row>
    <row r="351" spans="1:12" x14ac:dyDescent="0.35">
      <c r="A351" s="21" t="s">
        <v>28</v>
      </c>
      <c r="B351" s="22"/>
      <c r="C351" s="22"/>
      <c r="D351" s="22"/>
      <c r="E351" s="22"/>
      <c r="F351" s="23"/>
      <c r="G351" s="23"/>
      <c r="H351" s="23"/>
      <c r="I351" s="23"/>
      <c r="J351" s="23"/>
      <c r="K351" s="23"/>
      <c r="L351" s="23"/>
    </row>
    <row r="352" spans="1:12" x14ac:dyDescent="0.35">
      <c r="A352" s="21" t="s">
        <v>113</v>
      </c>
      <c r="B352" s="22"/>
      <c r="C352" s="22"/>
      <c r="D352" s="22"/>
      <c r="E352" s="22"/>
      <c r="F352" s="23"/>
      <c r="G352" s="23"/>
      <c r="H352" s="23"/>
      <c r="I352" s="23"/>
      <c r="J352" s="23"/>
      <c r="K352" s="23"/>
      <c r="L352" s="23"/>
    </row>
    <row r="353" spans="1:12" x14ac:dyDescent="0.35">
      <c r="A353" s="24"/>
      <c r="B353" s="40" t="s">
        <v>56</v>
      </c>
      <c r="C353" s="25"/>
      <c r="D353" s="25" t="s">
        <v>30</v>
      </c>
      <c r="E353" s="330" t="s">
        <v>31</v>
      </c>
      <c r="F353" s="331"/>
      <c r="G353" s="331"/>
      <c r="H353" s="331"/>
      <c r="I353" s="332"/>
      <c r="J353" s="26" t="s">
        <v>32</v>
      </c>
      <c r="K353" s="26" t="s">
        <v>33</v>
      </c>
      <c r="L353" s="26" t="s">
        <v>34</v>
      </c>
    </row>
    <row r="354" spans="1:12" x14ac:dyDescent="0.35">
      <c r="A354" s="27" t="s">
        <v>35</v>
      </c>
      <c r="B354" s="41" t="s">
        <v>55</v>
      </c>
      <c r="C354" s="28" t="s">
        <v>36</v>
      </c>
      <c r="D354" s="28" t="s">
        <v>57</v>
      </c>
      <c r="E354" s="28">
        <v>2561</v>
      </c>
      <c r="F354" s="28">
        <v>2562</v>
      </c>
      <c r="G354" s="28">
        <v>2563</v>
      </c>
      <c r="H354" s="28">
        <v>2564</v>
      </c>
      <c r="I354" s="28">
        <v>2565</v>
      </c>
      <c r="J354" s="29" t="s">
        <v>37</v>
      </c>
      <c r="K354" s="29" t="s">
        <v>38</v>
      </c>
      <c r="L354" s="29" t="s">
        <v>39</v>
      </c>
    </row>
    <row r="355" spans="1:12" x14ac:dyDescent="0.35">
      <c r="A355" s="30"/>
      <c r="B355" s="39"/>
      <c r="C355" s="31"/>
      <c r="D355" s="31" t="s">
        <v>15</v>
      </c>
      <c r="E355" s="31" t="s">
        <v>17</v>
      </c>
      <c r="F355" s="32" t="s">
        <v>17</v>
      </c>
      <c r="G355" s="32" t="s">
        <v>17</v>
      </c>
      <c r="H355" s="32" t="s">
        <v>17</v>
      </c>
      <c r="I355" s="32" t="s">
        <v>17</v>
      </c>
      <c r="J355" s="32"/>
      <c r="K355" s="30"/>
      <c r="L355" s="32"/>
    </row>
    <row r="356" spans="1:12" x14ac:dyDescent="0.35">
      <c r="A356" s="91">
        <v>28</v>
      </c>
      <c r="B356" s="36" t="s">
        <v>160</v>
      </c>
      <c r="C356" s="36" t="s">
        <v>1538</v>
      </c>
      <c r="D356" s="36" t="s">
        <v>1569</v>
      </c>
      <c r="E356" s="49">
        <v>200000</v>
      </c>
      <c r="F356" s="49">
        <v>200000</v>
      </c>
      <c r="G356" s="49">
        <v>300000</v>
      </c>
      <c r="H356" s="49">
        <v>300000</v>
      </c>
      <c r="I356" s="49">
        <v>300000</v>
      </c>
      <c r="J356" s="36" t="s">
        <v>41</v>
      </c>
      <c r="K356" s="34" t="s">
        <v>42</v>
      </c>
      <c r="L356" s="34" t="s">
        <v>43</v>
      </c>
    </row>
    <row r="357" spans="1:12" x14ac:dyDescent="0.35">
      <c r="A357" s="38"/>
      <c r="B357" s="34" t="s">
        <v>1409</v>
      </c>
      <c r="C357" s="34" t="s">
        <v>1410</v>
      </c>
      <c r="D357" s="34" t="s">
        <v>1570</v>
      </c>
      <c r="E357" s="38" t="s">
        <v>46</v>
      </c>
      <c r="F357" s="38" t="s">
        <v>46</v>
      </c>
      <c r="G357" s="38" t="s">
        <v>46</v>
      </c>
      <c r="H357" s="38" t="s">
        <v>46</v>
      </c>
      <c r="I357" s="38" t="s">
        <v>46</v>
      </c>
      <c r="J357" s="34" t="s">
        <v>47</v>
      </c>
      <c r="K357" s="34" t="s">
        <v>44</v>
      </c>
      <c r="L357" s="34"/>
    </row>
    <row r="358" spans="1:12" x14ac:dyDescent="0.35">
      <c r="A358" s="38"/>
      <c r="B358" s="34" t="s">
        <v>244</v>
      </c>
      <c r="C358" s="34" t="s">
        <v>1411</v>
      </c>
      <c r="D358" s="34"/>
      <c r="E358" s="38"/>
      <c r="F358" s="38"/>
      <c r="G358" s="38"/>
      <c r="H358" s="38"/>
      <c r="I358" s="34"/>
      <c r="J358" s="34" t="s">
        <v>49</v>
      </c>
      <c r="K358" s="34" t="s">
        <v>1117</v>
      </c>
      <c r="L358" s="34"/>
    </row>
    <row r="359" spans="1:12" x14ac:dyDescent="0.35">
      <c r="A359" s="38"/>
      <c r="B359" s="34"/>
      <c r="C359" s="34" t="s">
        <v>1412</v>
      </c>
      <c r="D359" s="34"/>
      <c r="E359" s="34"/>
      <c r="F359" s="34"/>
      <c r="G359" s="34"/>
      <c r="H359" s="34"/>
      <c r="I359" s="34"/>
      <c r="J359" s="34" t="s">
        <v>51</v>
      </c>
      <c r="K359" s="34" t="s">
        <v>266</v>
      </c>
      <c r="L359" s="7"/>
    </row>
    <row r="360" spans="1:12" x14ac:dyDescent="0.35">
      <c r="A360" s="91">
        <v>29</v>
      </c>
      <c r="B360" s="60" t="s">
        <v>1451</v>
      </c>
      <c r="C360" s="60" t="s">
        <v>1027</v>
      </c>
      <c r="D360" s="60" t="s">
        <v>123</v>
      </c>
      <c r="E360" s="58">
        <v>200000</v>
      </c>
      <c r="F360" s="58">
        <v>200000</v>
      </c>
      <c r="G360" s="49" t="s">
        <v>154</v>
      </c>
      <c r="H360" s="49" t="s">
        <v>154</v>
      </c>
      <c r="I360" s="49" t="s">
        <v>154</v>
      </c>
      <c r="J360" s="36" t="s">
        <v>41</v>
      </c>
      <c r="K360" s="83" t="s">
        <v>1125</v>
      </c>
      <c r="L360" s="34" t="s">
        <v>43</v>
      </c>
    </row>
    <row r="361" spans="1:12" x14ac:dyDescent="0.35">
      <c r="A361" s="74"/>
      <c r="B361" s="74" t="s">
        <v>1423</v>
      </c>
      <c r="C361" s="45" t="s">
        <v>1028</v>
      </c>
      <c r="D361" s="74" t="s">
        <v>124</v>
      </c>
      <c r="E361" s="75" t="s">
        <v>46</v>
      </c>
      <c r="F361" s="75" t="s">
        <v>46</v>
      </c>
      <c r="G361" s="75"/>
      <c r="H361" s="75"/>
      <c r="I361" s="75"/>
      <c r="J361" s="79" t="s">
        <v>47</v>
      </c>
      <c r="K361" s="74" t="s">
        <v>1127</v>
      </c>
      <c r="L361" s="79"/>
    </row>
    <row r="362" spans="1:12" x14ac:dyDescent="0.35">
      <c r="A362" s="38"/>
      <c r="B362" s="34" t="s">
        <v>1797</v>
      </c>
      <c r="C362" s="34" t="s">
        <v>1029</v>
      </c>
      <c r="D362" s="52" t="s">
        <v>125</v>
      </c>
      <c r="E362" s="53"/>
      <c r="F362" s="53"/>
      <c r="G362" s="53"/>
      <c r="H362" s="53"/>
      <c r="I362" s="34"/>
      <c r="J362" s="34" t="s">
        <v>49</v>
      </c>
      <c r="K362" s="74" t="s">
        <v>1126</v>
      </c>
      <c r="L362" s="34"/>
    </row>
    <row r="363" spans="1:12" x14ac:dyDescent="0.35">
      <c r="A363" s="38"/>
      <c r="B363" s="34" t="s">
        <v>161</v>
      </c>
      <c r="C363" s="34"/>
      <c r="D363" s="55" t="s">
        <v>239</v>
      </c>
      <c r="E363" s="37"/>
      <c r="F363" s="37"/>
      <c r="G363" s="37"/>
      <c r="H363" s="37"/>
      <c r="I363" s="34"/>
      <c r="J363" s="34" t="s">
        <v>51</v>
      </c>
      <c r="K363" s="74" t="s">
        <v>1128</v>
      </c>
      <c r="L363" s="34"/>
    </row>
    <row r="364" spans="1:12" x14ac:dyDescent="0.35">
      <c r="A364" s="8"/>
      <c r="B364" s="7"/>
      <c r="C364" s="7"/>
      <c r="D364" s="56" t="s">
        <v>126</v>
      </c>
      <c r="E364" s="57"/>
      <c r="F364" s="57"/>
      <c r="G364" s="57"/>
      <c r="H364" s="57"/>
      <c r="I364" s="7"/>
      <c r="J364" s="7" t="s">
        <v>52</v>
      </c>
      <c r="K364" s="7"/>
      <c r="L364" s="7"/>
    </row>
    <row r="365" spans="1:12" x14ac:dyDescent="0.35">
      <c r="A365" s="91">
        <v>30</v>
      </c>
      <c r="B365" s="62" t="s">
        <v>127</v>
      </c>
      <c r="C365" s="35" t="s">
        <v>1388</v>
      </c>
      <c r="D365" s="34" t="s">
        <v>128</v>
      </c>
      <c r="E365" s="37">
        <v>30000</v>
      </c>
      <c r="F365" s="37">
        <v>30000</v>
      </c>
      <c r="G365" s="37">
        <v>30000</v>
      </c>
      <c r="H365" s="37">
        <v>30000</v>
      </c>
      <c r="I365" s="37">
        <v>30000</v>
      </c>
      <c r="J365" s="34" t="s">
        <v>41</v>
      </c>
      <c r="K365" s="34" t="s">
        <v>1470</v>
      </c>
      <c r="L365" s="34" t="s">
        <v>720</v>
      </c>
    </row>
    <row r="366" spans="1:12" x14ac:dyDescent="0.35">
      <c r="A366" s="34"/>
      <c r="B366" s="34" t="s">
        <v>1676</v>
      </c>
      <c r="C366" s="34" t="s">
        <v>1530</v>
      </c>
      <c r="D366" s="34" t="s">
        <v>164</v>
      </c>
      <c r="E366" s="38" t="s">
        <v>46</v>
      </c>
      <c r="F366" s="38" t="s">
        <v>46</v>
      </c>
      <c r="G366" s="38" t="s">
        <v>46</v>
      </c>
      <c r="H366" s="110"/>
      <c r="I366" s="38" t="s">
        <v>46</v>
      </c>
      <c r="J366" s="34" t="s">
        <v>47</v>
      </c>
      <c r="K366" s="34" t="s">
        <v>1471</v>
      </c>
      <c r="L366" s="34" t="s">
        <v>722</v>
      </c>
    </row>
    <row r="367" spans="1:12" x14ac:dyDescent="0.35">
      <c r="A367" s="34"/>
      <c r="B367" s="34" t="s">
        <v>224</v>
      </c>
      <c r="C367" s="34" t="s">
        <v>165</v>
      </c>
      <c r="D367" s="34" t="s">
        <v>130</v>
      </c>
      <c r="E367" s="34"/>
      <c r="F367" s="34"/>
      <c r="G367" s="34"/>
      <c r="I367" s="34"/>
      <c r="J367" s="34" t="s">
        <v>49</v>
      </c>
      <c r="K367" s="34" t="s">
        <v>166</v>
      </c>
      <c r="L367" s="34"/>
    </row>
    <row r="368" spans="1:12" x14ac:dyDescent="0.35">
      <c r="A368" s="34"/>
      <c r="B368" s="34"/>
      <c r="C368" s="34" t="s">
        <v>1531</v>
      </c>
      <c r="D368" s="34"/>
      <c r="E368" s="34"/>
      <c r="F368" s="34"/>
      <c r="G368" s="34"/>
      <c r="H368" s="34"/>
      <c r="J368" s="34" t="s">
        <v>51</v>
      </c>
      <c r="K368" s="34"/>
      <c r="L368" s="34"/>
    </row>
    <row r="369" spans="1:12" x14ac:dyDescent="0.35">
      <c r="A369" s="34"/>
      <c r="B369" s="34"/>
      <c r="C369" s="34" t="s">
        <v>129</v>
      </c>
      <c r="D369" s="34"/>
      <c r="E369" s="34"/>
      <c r="F369" s="34"/>
      <c r="G369" s="34"/>
      <c r="H369" s="34"/>
      <c r="I369" s="34"/>
      <c r="J369" s="34" t="s">
        <v>52</v>
      </c>
      <c r="K369" s="34"/>
      <c r="L369" s="324">
        <v>71</v>
      </c>
    </row>
    <row r="370" spans="1:12" x14ac:dyDescent="0.35">
      <c r="A370" s="8"/>
      <c r="B370" s="7"/>
      <c r="C370" s="63"/>
      <c r="D370" s="7"/>
      <c r="E370" s="57"/>
      <c r="F370" s="57"/>
      <c r="G370" s="57"/>
      <c r="H370" s="7"/>
      <c r="I370" s="7"/>
      <c r="J370" s="7"/>
      <c r="K370" s="7"/>
      <c r="L370" s="325"/>
    </row>
    <row r="371" spans="1:12" x14ac:dyDescent="0.35">
      <c r="A371" s="19" t="s">
        <v>23</v>
      </c>
      <c r="B371" s="19"/>
      <c r="C371" s="19"/>
      <c r="D371" s="329" t="s">
        <v>24</v>
      </c>
      <c r="E371" s="329"/>
      <c r="F371" s="329"/>
      <c r="G371" s="329"/>
      <c r="H371" s="329"/>
      <c r="I371" s="329"/>
      <c r="J371" s="19"/>
      <c r="K371" s="19"/>
      <c r="L371" s="19"/>
    </row>
    <row r="372" spans="1:12" ht="21" customHeight="1" x14ac:dyDescent="0.35">
      <c r="A372" s="333"/>
      <c r="B372" s="333"/>
      <c r="C372" s="333"/>
      <c r="D372" s="334" t="s">
        <v>2013</v>
      </c>
      <c r="E372" s="334"/>
      <c r="F372" s="334"/>
      <c r="G372" s="334"/>
      <c r="H372" s="334"/>
      <c r="I372" s="334"/>
      <c r="J372" s="163"/>
      <c r="K372" s="163"/>
      <c r="L372" s="163"/>
    </row>
    <row r="373" spans="1:12" x14ac:dyDescent="0.35">
      <c r="A373" s="329" t="s">
        <v>25</v>
      </c>
      <c r="B373" s="329"/>
      <c r="C373" s="329"/>
      <c r="D373" s="329"/>
      <c r="E373" s="329"/>
      <c r="F373" s="329"/>
      <c r="G373" s="329"/>
      <c r="H373" s="329"/>
      <c r="I373" s="329"/>
      <c r="J373" s="329"/>
      <c r="K373" s="336"/>
      <c r="L373" s="20" t="s">
        <v>62</v>
      </c>
    </row>
    <row r="374" spans="1:12" x14ac:dyDescent="0.35">
      <c r="A374" s="21" t="s">
        <v>26</v>
      </c>
      <c r="B374" s="22"/>
      <c r="C374" s="22"/>
      <c r="D374" s="22"/>
      <c r="E374" s="22"/>
      <c r="F374" s="23"/>
      <c r="G374" s="23"/>
      <c r="H374" s="23"/>
      <c r="I374" s="23"/>
      <c r="J374" s="23"/>
      <c r="K374" s="23"/>
      <c r="L374" s="23"/>
    </row>
    <row r="375" spans="1:12" x14ac:dyDescent="0.35">
      <c r="A375" s="21" t="s">
        <v>27</v>
      </c>
      <c r="B375" s="22"/>
      <c r="C375" s="22"/>
      <c r="D375" s="22"/>
      <c r="E375" s="22"/>
      <c r="F375" s="23"/>
      <c r="G375" s="23"/>
      <c r="H375" s="23"/>
      <c r="I375" s="23"/>
      <c r="J375" s="23"/>
      <c r="K375" s="23"/>
      <c r="L375" s="23"/>
    </row>
    <row r="376" spans="1:12" x14ac:dyDescent="0.35">
      <c r="A376" s="21" t="s">
        <v>28</v>
      </c>
      <c r="B376" s="22"/>
      <c r="C376" s="22"/>
      <c r="D376" s="22"/>
      <c r="E376" s="22"/>
      <c r="F376" s="23"/>
      <c r="G376" s="23"/>
      <c r="H376" s="23"/>
      <c r="I376" s="23"/>
      <c r="J376" s="23"/>
      <c r="K376" s="23"/>
      <c r="L376" s="23"/>
    </row>
    <row r="377" spans="1:12" x14ac:dyDescent="0.35">
      <c r="A377" s="21" t="s">
        <v>113</v>
      </c>
      <c r="B377" s="22"/>
      <c r="C377" s="22"/>
      <c r="D377" s="22"/>
      <c r="E377" s="22"/>
      <c r="F377" s="23"/>
      <c r="G377" s="23"/>
      <c r="H377" s="23"/>
      <c r="I377" s="23"/>
      <c r="J377" s="23"/>
      <c r="K377" s="23"/>
      <c r="L377" s="23"/>
    </row>
    <row r="378" spans="1:12" x14ac:dyDescent="0.35">
      <c r="A378" s="24"/>
      <c r="B378" s="40" t="s">
        <v>56</v>
      </c>
      <c r="C378" s="25"/>
      <c r="D378" s="25" t="s">
        <v>30</v>
      </c>
      <c r="E378" s="330" t="s">
        <v>31</v>
      </c>
      <c r="F378" s="331"/>
      <c r="G378" s="331"/>
      <c r="H378" s="331"/>
      <c r="I378" s="332"/>
      <c r="J378" s="26" t="s">
        <v>32</v>
      </c>
      <c r="K378" s="26" t="s">
        <v>33</v>
      </c>
      <c r="L378" s="26" t="s">
        <v>34</v>
      </c>
    </row>
    <row r="379" spans="1:12" x14ac:dyDescent="0.35">
      <c r="A379" s="27" t="s">
        <v>35</v>
      </c>
      <c r="B379" s="41" t="s">
        <v>55</v>
      </c>
      <c r="C379" s="28" t="s">
        <v>36</v>
      </c>
      <c r="D379" s="28" t="s">
        <v>57</v>
      </c>
      <c r="E379" s="28">
        <v>2561</v>
      </c>
      <c r="F379" s="28">
        <v>2562</v>
      </c>
      <c r="G379" s="28">
        <v>2563</v>
      </c>
      <c r="H379" s="28">
        <v>2564</v>
      </c>
      <c r="I379" s="28">
        <v>2565</v>
      </c>
      <c r="J379" s="29" t="s">
        <v>37</v>
      </c>
      <c r="K379" s="29" t="s">
        <v>38</v>
      </c>
      <c r="L379" s="29" t="s">
        <v>39</v>
      </c>
    </row>
    <row r="380" spans="1:12" x14ac:dyDescent="0.35">
      <c r="A380" s="30"/>
      <c r="B380" s="39"/>
      <c r="C380" s="31"/>
      <c r="D380" s="31" t="s">
        <v>15</v>
      </c>
      <c r="E380" s="31" t="s">
        <v>17</v>
      </c>
      <c r="F380" s="32" t="s">
        <v>17</v>
      </c>
      <c r="G380" s="32" t="s">
        <v>17</v>
      </c>
      <c r="H380" s="32" t="s">
        <v>17</v>
      </c>
      <c r="I380" s="32" t="s">
        <v>17</v>
      </c>
      <c r="J380" s="32"/>
      <c r="K380" s="30"/>
      <c r="L380" s="32"/>
    </row>
    <row r="381" spans="1:12" x14ac:dyDescent="0.35">
      <c r="A381" s="92">
        <v>31</v>
      </c>
      <c r="B381" s="34" t="s">
        <v>178</v>
      </c>
      <c r="C381" s="35" t="s">
        <v>159</v>
      </c>
      <c r="D381" s="34" t="s">
        <v>1354</v>
      </c>
      <c r="E381" s="37" t="s">
        <v>154</v>
      </c>
      <c r="F381" s="37">
        <v>28000</v>
      </c>
      <c r="G381" s="49" t="s">
        <v>154</v>
      </c>
      <c r="H381" s="49" t="s">
        <v>154</v>
      </c>
      <c r="I381" s="49" t="s">
        <v>154</v>
      </c>
      <c r="J381" s="34" t="s">
        <v>41</v>
      </c>
      <c r="K381" s="34" t="s">
        <v>42</v>
      </c>
      <c r="L381" s="34" t="s">
        <v>43</v>
      </c>
    </row>
    <row r="382" spans="1:12" x14ac:dyDescent="0.35">
      <c r="A382" s="38"/>
      <c r="B382" s="34" t="s">
        <v>110</v>
      </c>
      <c r="C382" s="62" t="s">
        <v>1865</v>
      </c>
      <c r="D382" s="126" t="s">
        <v>1355</v>
      </c>
      <c r="E382" s="37"/>
      <c r="F382" s="37" t="s">
        <v>46</v>
      </c>
      <c r="G382" s="37"/>
      <c r="H382" s="34"/>
      <c r="I382" s="34"/>
      <c r="J382" s="34" t="s">
        <v>47</v>
      </c>
      <c r="K382" s="34" t="s">
        <v>44</v>
      </c>
      <c r="L382" s="34"/>
    </row>
    <row r="383" spans="1:12" x14ac:dyDescent="0.35">
      <c r="A383" s="38"/>
      <c r="B383" s="34"/>
      <c r="C383" s="62" t="s">
        <v>1866</v>
      </c>
      <c r="D383" s="34" t="s">
        <v>1356</v>
      </c>
      <c r="E383" s="37"/>
      <c r="F383" s="37"/>
      <c r="G383" s="37"/>
      <c r="H383" s="34"/>
      <c r="I383" s="34"/>
      <c r="J383" s="34" t="s">
        <v>49</v>
      </c>
      <c r="K383" s="34" t="s">
        <v>1117</v>
      </c>
      <c r="L383" s="34"/>
    </row>
    <row r="384" spans="1:12" x14ac:dyDescent="0.35">
      <c r="A384" s="38"/>
      <c r="B384" s="34" t="s">
        <v>264</v>
      </c>
      <c r="C384" s="62" t="s">
        <v>1867</v>
      </c>
      <c r="D384" s="34" t="s">
        <v>1357</v>
      </c>
      <c r="E384" s="37"/>
      <c r="F384" s="37"/>
      <c r="G384" s="37"/>
      <c r="H384" s="34"/>
      <c r="I384" s="34"/>
      <c r="J384" s="34" t="s">
        <v>51</v>
      </c>
      <c r="K384" s="34" t="s">
        <v>266</v>
      </c>
      <c r="L384" s="34"/>
    </row>
    <row r="385" spans="1:12" x14ac:dyDescent="0.35">
      <c r="A385" s="38"/>
      <c r="B385" s="34"/>
      <c r="C385" s="62" t="s">
        <v>1868</v>
      </c>
      <c r="D385" s="34" t="s">
        <v>1358</v>
      </c>
      <c r="E385" s="37"/>
      <c r="F385" s="37"/>
      <c r="G385" s="37"/>
      <c r="H385" s="34"/>
      <c r="I385" s="34"/>
      <c r="J385" s="34" t="s">
        <v>52</v>
      </c>
      <c r="K385" s="34"/>
      <c r="L385" s="34"/>
    </row>
    <row r="386" spans="1:12" x14ac:dyDescent="0.35">
      <c r="A386" s="38"/>
      <c r="B386" s="34"/>
      <c r="C386" s="62"/>
      <c r="D386" s="35" t="s">
        <v>1359</v>
      </c>
      <c r="E386" s="37"/>
      <c r="F386" s="37"/>
      <c r="G386" s="37"/>
      <c r="H386" s="34"/>
      <c r="I386" s="34"/>
      <c r="J386" s="34"/>
      <c r="K386" s="34"/>
      <c r="L386" s="34"/>
    </row>
    <row r="387" spans="1:12" x14ac:dyDescent="0.35">
      <c r="A387" s="8"/>
      <c r="B387" s="7"/>
      <c r="C387" s="63"/>
      <c r="D387" s="56" t="s">
        <v>1360</v>
      </c>
      <c r="E387" s="57"/>
      <c r="F387" s="57"/>
      <c r="G387" s="57"/>
      <c r="H387" s="7"/>
      <c r="I387" s="7"/>
      <c r="J387" s="7"/>
      <c r="K387" s="7"/>
      <c r="L387" s="7"/>
    </row>
    <row r="388" spans="1:12" x14ac:dyDescent="0.35">
      <c r="A388" s="91">
        <v>32</v>
      </c>
      <c r="B388" s="36" t="s">
        <v>178</v>
      </c>
      <c r="C388" s="35" t="s">
        <v>159</v>
      </c>
      <c r="D388" s="36" t="s">
        <v>1038</v>
      </c>
      <c r="E388" s="49" t="s">
        <v>154</v>
      </c>
      <c r="F388" s="49">
        <v>8000</v>
      </c>
      <c r="G388" s="49" t="s">
        <v>154</v>
      </c>
      <c r="H388" s="49" t="s">
        <v>154</v>
      </c>
      <c r="I388" s="49" t="s">
        <v>154</v>
      </c>
      <c r="J388" s="34" t="s">
        <v>41</v>
      </c>
      <c r="K388" s="34" t="s">
        <v>42</v>
      </c>
      <c r="L388" s="34" t="s">
        <v>43</v>
      </c>
    </row>
    <row r="389" spans="1:12" x14ac:dyDescent="0.35">
      <c r="A389" s="38"/>
      <c r="B389" s="34" t="s">
        <v>158</v>
      </c>
      <c r="C389" s="62" t="s">
        <v>1865</v>
      </c>
      <c r="D389" s="34" t="s">
        <v>1039</v>
      </c>
      <c r="E389" s="37"/>
      <c r="F389" s="37" t="s">
        <v>46</v>
      </c>
      <c r="G389" s="29"/>
      <c r="H389" s="29"/>
      <c r="I389" s="29"/>
      <c r="J389" s="34" t="s">
        <v>47</v>
      </c>
      <c r="K389" s="34" t="s">
        <v>44</v>
      </c>
      <c r="L389" s="34"/>
    </row>
    <row r="390" spans="1:12" x14ac:dyDescent="0.35">
      <c r="A390" s="38"/>
      <c r="B390" s="34" t="s">
        <v>110</v>
      </c>
      <c r="C390" s="62" t="s">
        <v>1866</v>
      </c>
      <c r="D390" s="34" t="s">
        <v>1532</v>
      </c>
      <c r="E390" s="37"/>
      <c r="F390" s="37"/>
      <c r="G390" s="29"/>
      <c r="H390" s="29"/>
      <c r="I390" s="29"/>
      <c r="J390" s="34" t="s">
        <v>49</v>
      </c>
      <c r="K390" s="34" t="s">
        <v>1117</v>
      </c>
      <c r="L390" s="34"/>
    </row>
    <row r="391" spans="1:12" x14ac:dyDescent="0.35">
      <c r="A391" s="38"/>
      <c r="B391" s="34" t="s">
        <v>264</v>
      </c>
      <c r="C391" s="62" t="s">
        <v>1867</v>
      </c>
      <c r="D391" s="35" t="s">
        <v>1465</v>
      </c>
      <c r="E391" s="37"/>
      <c r="F391" s="37"/>
      <c r="G391" s="29"/>
      <c r="H391" s="29"/>
      <c r="I391" s="29"/>
      <c r="J391" s="34" t="s">
        <v>51</v>
      </c>
      <c r="K391" s="34" t="s">
        <v>266</v>
      </c>
      <c r="L391" s="34"/>
    </row>
    <row r="392" spans="1:12" x14ac:dyDescent="0.35">
      <c r="A392" s="38"/>
      <c r="B392" s="34"/>
      <c r="C392" s="62" t="s">
        <v>1868</v>
      </c>
      <c r="D392" s="35" t="s">
        <v>1466</v>
      </c>
      <c r="E392" s="37"/>
      <c r="F392" s="37"/>
      <c r="G392" s="29"/>
      <c r="H392" s="29"/>
      <c r="I392" s="29"/>
      <c r="J392" s="34" t="s">
        <v>52</v>
      </c>
      <c r="K392" s="34"/>
      <c r="L392" s="34"/>
    </row>
    <row r="393" spans="1:12" x14ac:dyDescent="0.35">
      <c r="A393" s="38"/>
      <c r="B393" s="34"/>
      <c r="C393" s="62"/>
      <c r="D393" s="35" t="s">
        <v>1467</v>
      </c>
      <c r="E393" s="37"/>
      <c r="F393" s="37"/>
      <c r="G393" s="29"/>
      <c r="H393" s="29"/>
      <c r="I393" s="29"/>
      <c r="J393" s="29"/>
      <c r="K393" s="27"/>
      <c r="L393" s="34"/>
    </row>
    <row r="394" spans="1:12" x14ac:dyDescent="0.35">
      <c r="A394" s="27"/>
      <c r="B394" s="73"/>
      <c r="C394" s="28"/>
      <c r="D394" s="54" t="s">
        <v>1533</v>
      </c>
      <c r="E394" s="28"/>
      <c r="F394" s="29"/>
      <c r="G394" s="29"/>
      <c r="H394" s="29"/>
      <c r="I394" s="29"/>
      <c r="J394" s="29"/>
      <c r="K394" s="27"/>
      <c r="L394" s="324">
        <v>72</v>
      </c>
    </row>
    <row r="395" spans="1:12" x14ac:dyDescent="0.35">
      <c r="A395" s="8"/>
      <c r="B395" s="7"/>
      <c r="C395" s="63"/>
      <c r="D395" s="7" t="s">
        <v>908</v>
      </c>
      <c r="E395" s="57"/>
      <c r="F395" s="57"/>
      <c r="G395" s="57"/>
      <c r="H395" s="7"/>
      <c r="I395" s="7"/>
      <c r="J395" s="7"/>
      <c r="K395" s="7"/>
      <c r="L395" s="325"/>
    </row>
    <row r="396" spans="1:12" x14ac:dyDescent="0.35">
      <c r="A396" s="19" t="s">
        <v>23</v>
      </c>
      <c r="B396" s="19"/>
      <c r="C396" s="19"/>
      <c r="D396" s="329" t="s">
        <v>24</v>
      </c>
      <c r="E396" s="329"/>
      <c r="F396" s="329"/>
      <c r="G396" s="329"/>
      <c r="H396" s="329"/>
      <c r="I396" s="329"/>
      <c r="J396" s="19"/>
      <c r="K396" s="19"/>
      <c r="L396" s="19"/>
    </row>
    <row r="397" spans="1:12" ht="21" customHeight="1" x14ac:dyDescent="0.35">
      <c r="A397" s="333"/>
      <c r="B397" s="333"/>
      <c r="C397" s="333"/>
      <c r="D397" s="334" t="s">
        <v>2013</v>
      </c>
      <c r="E397" s="334"/>
      <c r="F397" s="334"/>
      <c r="G397" s="334"/>
      <c r="H397" s="334"/>
      <c r="I397" s="334"/>
      <c r="J397" s="163"/>
      <c r="K397" s="163"/>
      <c r="L397" s="239"/>
    </row>
    <row r="398" spans="1:12" x14ac:dyDescent="0.35">
      <c r="A398" s="329" t="s">
        <v>25</v>
      </c>
      <c r="B398" s="329"/>
      <c r="C398" s="329"/>
      <c r="D398" s="329"/>
      <c r="E398" s="329"/>
      <c r="F398" s="329"/>
      <c r="G398" s="329"/>
      <c r="H398" s="329"/>
      <c r="I398" s="329"/>
      <c r="J398" s="329"/>
      <c r="K398" s="329"/>
      <c r="L398" s="65"/>
    </row>
    <row r="399" spans="1:12" x14ac:dyDescent="0.35">
      <c r="A399" s="21" t="s">
        <v>26</v>
      </c>
      <c r="B399" s="22"/>
      <c r="C399" s="22"/>
      <c r="D399" s="22"/>
      <c r="E399" s="22"/>
      <c r="F399" s="23"/>
      <c r="G399" s="23"/>
      <c r="H399" s="23"/>
      <c r="I399" s="23"/>
      <c r="J399" s="23"/>
      <c r="K399" s="23"/>
      <c r="L399" s="21"/>
    </row>
    <row r="400" spans="1:12" x14ac:dyDescent="0.35">
      <c r="A400" s="21" t="s">
        <v>27</v>
      </c>
      <c r="B400" s="22"/>
      <c r="C400" s="22"/>
      <c r="D400" s="22"/>
      <c r="E400" s="22"/>
      <c r="F400" s="23"/>
      <c r="G400" s="23"/>
      <c r="H400" s="23"/>
      <c r="I400" s="23"/>
      <c r="J400" s="23"/>
      <c r="K400" s="23"/>
      <c r="L400" s="21"/>
    </row>
    <row r="401" spans="1:12" x14ac:dyDescent="0.35">
      <c r="A401" s="21" t="s">
        <v>28</v>
      </c>
      <c r="B401" s="22"/>
      <c r="C401" s="22"/>
      <c r="D401" s="22"/>
      <c r="E401" s="22"/>
      <c r="F401" s="23"/>
      <c r="G401" s="23"/>
      <c r="H401" s="23"/>
      <c r="I401" s="23"/>
      <c r="J401" s="23"/>
      <c r="K401" s="23"/>
      <c r="L401" s="20" t="s">
        <v>62</v>
      </c>
    </row>
    <row r="402" spans="1:12" x14ac:dyDescent="0.35">
      <c r="A402" s="21" t="s">
        <v>113</v>
      </c>
      <c r="B402" s="22"/>
      <c r="C402" s="22"/>
      <c r="D402" s="22"/>
      <c r="E402" s="22"/>
      <c r="F402" s="23"/>
      <c r="G402" s="23"/>
      <c r="H402" s="23"/>
      <c r="I402" s="23"/>
      <c r="J402" s="23"/>
      <c r="K402" s="23"/>
      <c r="L402" s="23"/>
    </row>
    <row r="403" spans="1:12" x14ac:dyDescent="0.35">
      <c r="A403" s="24"/>
      <c r="B403" s="40" t="s">
        <v>56</v>
      </c>
      <c r="C403" s="25"/>
      <c r="D403" s="25" t="s">
        <v>30</v>
      </c>
      <c r="E403" s="330" t="s">
        <v>31</v>
      </c>
      <c r="F403" s="331"/>
      <c r="G403" s="331"/>
      <c r="H403" s="331"/>
      <c r="I403" s="332"/>
      <c r="J403" s="26" t="s">
        <v>32</v>
      </c>
      <c r="K403" s="26" t="s">
        <v>33</v>
      </c>
      <c r="L403" s="26" t="s">
        <v>34</v>
      </c>
    </row>
    <row r="404" spans="1:12" x14ac:dyDescent="0.35">
      <c r="A404" s="29" t="s">
        <v>35</v>
      </c>
      <c r="B404" s="41" t="s">
        <v>55</v>
      </c>
      <c r="C404" s="28" t="s">
        <v>36</v>
      </c>
      <c r="D404" s="28" t="s">
        <v>57</v>
      </c>
      <c r="E404" s="28">
        <v>2561</v>
      </c>
      <c r="F404" s="28">
        <v>2562</v>
      </c>
      <c r="G404" s="28">
        <v>2563</v>
      </c>
      <c r="H404" s="28">
        <v>2564</v>
      </c>
      <c r="I404" s="28">
        <v>2565</v>
      </c>
      <c r="J404" s="29" t="s">
        <v>37</v>
      </c>
      <c r="K404" s="29" t="s">
        <v>38</v>
      </c>
      <c r="L404" s="29" t="s">
        <v>39</v>
      </c>
    </row>
    <row r="405" spans="1:12" x14ac:dyDescent="0.35">
      <c r="A405" s="30"/>
      <c r="B405" s="39"/>
      <c r="C405" s="31"/>
      <c r="D405" s="31" t="s">
        <v>15</v>
      </c>
      <c r="E405" s="31" t="s">
        <v>17</v>
      </c>
      <c r="F405" s="32" t="s">
        <v>17</v>
      </c>
      <c r="G405" s="32" t="s">
        <v>17</v>
      </c>
      <c r="H405" s="32" t="s">
        <v>17</v>
      </c>
      <c r="I405" s="32" t="s">
        <v>17</v>
      </c>
      <c r="J405" s="32"/>
      <c r="K405" s="30"/>
      <c r="L405" s="32"/>
    </row>
    <row r="406" spans="1:12" x14ac:dyDescent="0.35">
      <c r="A406" s="91">
        <v>33</v>
      </c>
      <c r="B406" s="36" t="s">
        <v>178</v>
      </c>
      <c r="C406" s="35" t="s">
        <v>159</v>
      </c>
      <c r="D406" s="36" t="s">
        <v>182</v>
      </c>
      <c r="E406" s="49" t="s">
        <v>154</v>
      </c>
      <c r="F406" s="49">
        <v>12000</v>
      </c>
      <c r="G406" s="49">
        <v>12000</v>
      </c>
      <c r="H406" s="49">
        <v>12000</v>
      </c>
      <c r="I406" s="49">
        <v>12000</v>
      </c>
      <c r="J406" s="34" t="s">
        <v>41</v>
      </c>
      <c r="K406" s="34" t="s">
        <v>42</v>
      </c>
      <c r="L406" s="34" t="s">
        <v>43</v>
      </c>
    </row>
    <row r="407" spans="1:12" x14ac:dyDescent="0.35">
      <c r="A407" s="38"/>
      <c r="B407" s="34" t="s">
        <v>1420</v>
      </c>
      <c r="C407" s="62" t="s">
        <v>1865</v>
      </c>
      <c r="D407" s="34" t="s">
        <v>183</v>
      </c>
      <c r="E407" s="37"/>
      <c r="F407" s="37" t="s">
        <v>46</v>
      </c>
      <c r="G407" s="37" t="s">
        <v>46</v>
      </c>
      <c r="H407" s="37" t="s">
        <v>46</v>
      </c>
      <c r="I407" s="37" t="s">
        <v>46</v>
      </c>
      <c r="J407" s="34" t="s">
        <v>47</v>
      </c>
      <c r="K407" s="34" t="s">
        <v>44</v>
      </c>
      <c r="L407" s="34"/>
    </row>
    <row r="408" spans="1:12" x14ac:dyDescent="0.35">
      <c r="A408" s="38"/>
      <c r="B408" s="34" t="s">
        <v>1419</v>
      </c>
      <c r="C408" s="62" t="s">
        <v>1866</v>
      </c>
      <c r="D408" s="34" t="s">
        <v>1534</v>
      </c>
      <c r="E408" s="37"/>
      <c r="F408" s="37"/>
      <c r="G408" s="29"/>
      <c r="H408" s="29"/>
      <c r="I408" s="29"/>
      <c r="J408" s="34" t="s">
        <v>49</v>
      </c>
      <c r="K408" s="34" t="s">
        <v>1117</v>
      </c>
      <c r="L408" s="34"/>
    </row>
    <row r="409" spans="1:12" x14ac:dyDescent="0.35">
      <c r="A409" s="38"/>
      <c r="B409" s="34" t="s">
        <v>264</v>
      </c>
      <c r="C409" s="62" t="s">
        <v>1867</v>
      </c>
      <c r="D409" s="34" t="s">
        <v>1535</v>
      </c>
      <c r="E409" s="37"/>
      <c r="F409" s="37"/>
      <c r="G409" s="37"/>
      <c r="H409" s="34"/>
      <c r="I409" s="34"/>
      <c r="J409" s="34" t="s">
        <v>51</v>
      </c>
      <c r="K409" s="34" t="s">
        <v>266</v>
      </c>
      <c r="L409" s="34"/>
    </row>
    <row r="410" spans="1:12" x14ac:dyDescent="0.35">
      <c r="A410" s="38"/>
      <c r="B410" s="34"/>
      <c r="C410" s="62" t="s">
        <v>1868</v>
      </c>
      <c r="D410" s="34" t="s">
        <v>1178</v>
      </c>
      <c r="E410" s="37"/>
      <c r="F410" s="37"/>
      <c r="G410" s="37"/>
      <c r="H410" s="34"/>
      <c r="I410" s="34"/>
      <c r="J410" s="34" t="s">
        <v>52</v>
      </c>
      <c r="K410" s="34"/>
      <c r="L410" s="34"/>
    </row>
    <row r="411" spans="1:12" x14ac:dyDescent="0.35">
      <c r="A411" s="38"/>
      <c r="B411" s="34"/>
      <c r="C411" s="62"/>
      <c r="D411" s="35" t="s">
        <v>1536</v>
      </c>
      <c r="E411" s="37"/>
      <c r="F411" s="37"/>
      <c r="G411" s="37"/>
      <c r="H411" s="34"/>
      <c r="I411" s="34"/>
      <c r="J411" s="34"/>
      <c r="K411" s="34"/>
      <c r="L411" s="34"/>
    </row>
    <row r="412" spans="1:12" x14ac:dyDescent="0.35">
      <c r="A412" s="38"/>
      <c r="B412" s="7"/>
      <c r="C412" s="63"/>
      <c r="D412" s="69"/>
      <c r="E412" s="57"/>
      <c r="F412" s="57"/>
      <c r="G412" s="57"/>
      <c r="H412" s="7"/>
      <c r="I412" s="7"/>
      <c r="J412" s="7"/>
      <c r="K412" s="7"/>
      <c r="L412" s="7"/>
    </row>
    <row r="413" spans="1:12" x14ac:dyDescent="0.35">
      <c r="A413" s="91">
        <v>34</v>
      </c>
      <c r="B413" s="34" t="s">
        <v>178</v>
      </c>
      <c r="C413" s="35" t="s">
        <v>159</v>
      </c>
      <c r="D413" s="34" t="s">
        <v>185</v>
      </c>
      <c r="E413" s="37" t="s">
        <v>154</v>
      </c>
      <c r="F413" s="37">
        <v>68000</v>
      </c>
      <c r="G413" s="37" t="s">
        <v>154</v>
      </c>
      <c r="H413" s="37" t="s">
        <v>154</v>
      </c>
      <c r="I413" s="65"/>
      <c r="J413" s="34" t="s">
        <v>41</v>
      </c>
      <c r="K413" s="34" t="s">
        <v>42</v>
      </c>
      <c r="L413" s="34" t="s">
        <v>43</v>
      </c>
    </row>
    <row r="414" spans="1:12" x14ac:dyDescent="0.35">
      <c r="A414" s="38"/>
      <c r="B414" s="34" t="s">
        <v>184</v>
      </c>
      <c r="C414" s="62" t="s">
        <v>1865</v>
      </c>
      <c r="D414" s="34" t="s">
        <v>186</v>
      </c>
      <c r="E414" s="37"/>
      <c r="F414" s="37" t="s">
        <v>46</v>
      </c>
      <c r="G414" s="37"/>
      <c r="H414" s="37"/>
      <c r="I414" s="65"/>
      <c r="J414" s="34" t="s">
        <v>47</v>
      </c>
      <c r="K414" s="34" t="s">
        <v>44</v>
      </c>
      <c r="L414" s="34"/>
    </row>
    <row r="415" spans="1:12" x14ac:dyDescent="0.35">
      <c r="A415" s="38"/>
      <c r="B415" s="34" t="s">
        <v>1419</v>
      </c>
      <c r="C415" s="62" t="s">
        <v>1866</v>
      </c>
      <c r="D415" s="34" t="s">
        <v>187</v>
      </c>
      <c r="E415" s="37"/>
      <c r="F415" s="37"/>
      <c r="G415" s="37"/>
      <c r="H415" s="37"/>
      <c r="I415" s="65"/>
      <c r="J415" s="34" t="s">
        <v>49</v>
      </c>
      <c r="K415" s="34" t="s">
        <v>1117</v>
      </c>
      <c r="L415" s="34"/>
    </row>
    <row r="416" spans="1:12" x14ac:dyDescent="0.35">
      <c r="A416" s="38"/>
      <c r="B416" s="38" t="s">
        <v>264</v>
      </c>
      <c r="C416" s="62" t="s">
        <v>1867</v>
      </c>
      <c r="D416" s="34" t="s">
        <v>1040</v>
      </c>
      <c r="E416" s="37"/>
      <c r="F416" s="37"/>
      <c r="G416" s="37"/>
      <c r="H416" s="37"/>
      <c r="I416" s="65"/>
      <c r="J416" s="34" t="s">
        <v>51</v>
      </c>
      <c r="K416" s="34" t="s">
        <v>266</v>
      </c>
      <c r="L416" s="34"/>
    </row>
    <row r="417" spans="1:12" x14ac:dyDescent="0.35">
      <c r="A417" s="38"/>
      <c r="B417" s="34"/>
      <c r="C417" s="62" t="s">
        <v>1868</v>
      </c>
      <c r="D417" s="34" t="s">
        <v>188</v>
      </c>
      <c r="E417" s="37"/>
      <c r="F417" s="37"/>
      <c r="G417" s="37"/>
      <c r="H417" s="37"/>
      <c r="I417" s="65"/>
      <c r="J417" s="34" t="s">
        <v>52</v>
      </c>
      <c r="K417" s="34"/>
      <c r="L417" s="34"/>
    </row>
    <row r="418" spans="1:12" x14ac:dyDescent="0.35">
      <c r="A418" s="38"/>
      <c r="B418" s="34"/>
      <c r="C418" s="62"/>
      <c r="D418" s="35" t="s">
        <v>189</v>
      </c>
      <c r="E418" s="37"/>
      <c r="F418" s="37"/>
      <c r="G418" s="37"/>
      <c r="H418" s="37"/>
      <c r="I418" s="65"/>
      <c r="J418" s="34"/>
      <c r="K418" s="65"/>
      <c r="L418" s="324">
        <v>73</v>
      </c>
    </row>
    <row r="419" spans="1:12" x14ac:dyDescent="0.35">
      <c r="A419" s="38"/>
      <c r="B419" s="7"/>
      <c r="C419" s="63"/>
      <c r="D419" s="69" t="s">
        <v>1571</v>
      </c>
      <c r="E419" s="57"/>
      <c r="F419" s="57"/>
      <c r="G419" s="57"/>
      <c r="H419" s="7"/>
      <c r="I419" s="7"/>
      <c r="J419" s="7"/>
      <c r="K419" s="70"/>
      <c r="L419" s="325"/>
    </row>
    <row r="420" spans="1:12" x14ac:dyDescent="0.35">
      <c r="A420" s="156"/>
      <c r="B420" s="100"/>
      <c r="C420" s="172"/>
      <c r="D420" s="100"/>
      <c r="E420" s="117"/>
      <c r="F420" s="117"/>
      <c r="G420" s="117"/>
      <c r="H420" s="117"/>
      <c r="I420" s="100"/>
      <c r="J420" s="100"/>
      <c r="K420" s="100"/>
      <c r="L420" s="100"/>
    </row>
    <row r="421" spans="1:12" x14ac:dyDescent="0.35">
      <c r="A421" s="19" t="s">
        <v>23</v>
      </c>
      <c r="B421" s="19"/>
      <c r="C421" s="19"/>
      <c r="D421" s="329" t="s">
        <v>24</v>
      </c>
      <c r="E421" s="329"/>
      <c r="F421" s="329"/>
      <c r="G421" s="329"/>
      <c r="H421" s="329"/>
      <c r="I421" s="329"/>
      <c r="J421" s="19"/>
      <c r="K421" s="19"/>
      <c r="L421" s="19"/>
    </row>
    <row r="422" spans="1:12" ht="21" customHeight="1" x14ac:dyDescent="0.35">
      <c r="A422" s="333"/>
      <c r="B422" s="333"/>
      <c r="C422" s="333"/>
      <c r="D422" s="334" t="s">
        <v>2013</v>
      </c>
      <c r="E422" s="334"/>
      <c r="F422" s="334"/>
      <c r="G422" s="334"/>
      <c r="H422" s="334"/>
      <c r="I422" s="334"/>
      <c r="J422" s="163"/>
      <c r="K422" s="163"/>
      <c r="L422" s="163"/>
    </row>
    <row r="423" spans="1:12" x14ac:dyDescent="0.35">
      <c r="A423" s="329" t="s">
        <v>25</v>
      </c>
      <c r="B423" s="329"/>
      <c r="C423" s="329"/>
      <c r="D423" s="329"/>
      <c r="E423" s="329"/>
      <c r="F423" s="329"/>
      <c r="G423" s="329"/>
      <c r="H423" s="329"/>
      <c r="I423" s="329"/>
      <c r="J423" s="329"/>
      <c r="K423" s="329"/>
      <c r="L423" s="292"/>
    </row>
    <row r="424" spans="1:12" x14ac:dyDescent="0.35">
      <c r="A424" s="21" t="s">
        <v>26</v>
      </c>
      <c r="B424" s="22"/>
      <c r="C424" s="22"/>
      <c r="D424" s="22"/>
      <c r="E424" s="22"/>
      <c r="F424" s="23"/>
      <c r="G424" s="23"/>
      <c r="H424" s="23"/>
      <c r="I424" s="23"/>
      <c r="J424" s="23"/>
      <c r="K424" s="23"/>
      <c r="L424" s="23"/>
    </row>
    <row r="425" spans="1:12" x14ac:dyDescent="0.35">
      <c r="A425" s="21" t="s">
        <v>27</v>
      </c>
      <c r="B425" s="22"/>
      <c r="C425" s="22"/>
      <c r="D425" s="22"/>
      <c r="E425" s="22"/>
      <c r="F425" s="23"/>
      <c r="G425" s="23"/>
      <c r="H425" s="23"/>
      <c r="I425" s="23"/>
      <c r="J425" s="23"/>
      <c r="K425" s="23"/>
      <c r="L425" s="23"/>
    </row>
    <row r="426" spans="1:12" x14ac:dyDescent="0.35">
      <c r="A426" s="21" t="s">
        <v>28</v>
      </c>
      <c r="B426" s="22"/>
      <c r="C426" s="22"/>
      <c r="D426" s="22"/>
      <c r="E426" s="22"/>
      <c r="F426" s="23"/>
      <c r="G426" s="23"/>
      <c r="H426" s="23"/>
      <c r="I426" s="23"/>
      <c r="J426" s="23"/>
      <c r="K426" s="23"/>
      <c r="L426" s="20" t="s">
        <v>62</v>
      </c>
    </row>
    <row r="427" spans="1:12" x14ac:dyDescent="0.35">
      <c r="A427" s="21" t="s">
        <v>113</v>
      </c>
      <c r="B427" s="22"/>
      <c r="C427" s="22"/>
      <c r="D427" s="22"/>
      <c r="E427" s="22"/>
      <c r="F427" s="23"/>
      <c r="G427" s="23"/>
      <c r="H427" s="23"/>
      <c r="I427" s="23"/>
      <c r="J427" s="23"/>
      <c r="K427" s="23"/>
      <c r="L427" s="23"/>
    </row>
    <row r="428" spans="1:12" x14ac:dyDescent="0.35">
      <c r="A428" s="24"/>
      <c r="B428" s="40" t="s">
        <v>56</v>
      </c>
      <c r="C428" s="25"/>
      <c r="D428" s="25" t="s">
        <v>30</v>
      </c>
      <c r="E428" s="330" t="s">
        <v>31</v>
      </c>
      <c r="F428" s="331"/>
      <c r="G428" s="331"/>
      <c r="H428" s="331"/>
      <c r="I428" s="332"/>
      <c r="J428" s="26" t="s">
        <v>32</v>
      </c>
      <c r="K428" s="26" t="s">
        <v>33</v>
      </c>
      <c r="L428" s="26" t="s">
        <v>34</v>
      </c>
    </row>
    <row r="429" spans="1:12" x14ac:dyDescent="0.35">
      <c r="A429" s="27" t="s">
        <v>35</v>
      </c>
      <c r="B429" s="41" t="s">
        <v>55</v>
      </c>
      <c r="C429" s="28" t="s">
        <v>36</v>
      </c>
      <c r="D429" s="28" t="s">
        <v>57</v>
      </c>
      <c r="E429" s="28">
        <v>2561</v>
      </c>
      <c r="F429" s="28">
        <v>2562</v>
      </c>
      <c r="G429" s="28">
        <v>2563</v>
      </c>
      <c r="H429" s="28">
        <v>2564</v>
      </c>
      <c r="I429" s="28">
        <v>2565</v>
      </c>
      <c r="J429" s="29" t="s">
        <v>37</v>
      </c>
      <c r="K429" s="29" t="s">
        <v>38</v>
      </c>
      <c r="L429" s="29" t="s">
        <v>39</v>
      </c>
    </row>
    <row r="430" spans="1:12" x14ac:dyDescent="0.35">
      <c r="A430" s="30"/>
      <c r="B430" s="39"/>
      <c r="C430" s="31"/>
      <c r="D430" s="31" t="s">
        <v>15</v>
      </c>
      <c r="E430" s="31" t="s">
        <v>17</v>
      </c>
      <c r="F430" s="32" t="s">
        <v>17</v>
      </c>
      <c r="G430" s="32" t="s">
        <v>17</v>
      </c>
      <c r="H430" s="32" t="s">
        <v>17</v>
      </c>
      <c r="I430" s="32" t="s">
        <v>17</v>
      </c>
      <c r="J430" s="32"/>
      <c r="K430" s="30"/>
      <c r="L430" s="32"/>
    </row>
    <row r="431" spans="1:12" x14ac:dyDescent="0.35">
      <c r="A431" s="91">
        <v>35</v>
      </c>
      <c r="B431" s="36" t="s">
        <v>178</v>
      </c>
      <c r="C431" s="35" t="s">
        <v>1037</v>
      </c>
      <c r="D431" s="36" t="s">
        <v>192</v>
      </c>
      <c r="E431" s="49" t="s">
        <v>154</v>
      </c>
      <c r="F431" s="49">
        <v>42000</v>
      </c>
      <c r="G431" s="49" t="s">
        <v>154</v>
      </c>
      <c r="H431" s="49" t="s">
        <v>154</v>
      </c>
      <c r="I431" s="49" t="s">
        <v>154</v>
      </c>
      <c r="J431" s="34" t="s">
        <v>41</v>
      </c>
      <c r="K431" s="34" t="s">
        <v>42</v>
      </c>
      <c r="L431" s="34" t="s">
        <v>43</v>
      </c>
    </row>
    <row r="432" spans="1:12" x14ac:dyDescent="0.35">
      <c r="A432" s="38"/>
      <c r="B432" s="34" t="s">
        <v>184</v>
      </c>
      <c r="C432" s="62" t="s">
        <v>1865</v>
      </c>
      <c r="D432" s="34" t="s">
        <v>194</v>
      </c>
      <c r="E432" s="37"/>
      <c r="F432" s="37" t="s">
        <v>46</v>
      </c>
      <c r="G432" s="37"/>
      <c r="H432" s="34"/>
      <c r="I432" s="34"/>
      <c r="J432" s="34" t="s">
        <v>47</v>
      </c>
      <c r="K432" s="34" t="s">
        <v>44</v>
      </c>
      <c r="L432" s="34"/>
    </row>
    <row r="433" spans="1:12" x14ac:dyDescent="0.35">
      <c r="A433" s="38"/>
      <c r="B433" s="34" t="s">
        <v>175</v>
      </c>
      <c r="C433" s="62" t="s">
        <v>1866</v>
      </c>
      <c r="D433" s="34" t="s">
        <v>193</v>
      </c>
      <c r="E433" s="37"/>
      <c r="F433" s="37"/>
      <c r="G433" s="37"/>
      <c r="H433" s="34"/>
      <c r="I433" s="34"/>
      <c r="J433" s="34" t="s">
        <v>49</v>
      </c>
      <c r="K433" s="34" t="s">
        <v>1117</v>
      </c>
      <c r="L433" s="34"/>
    </row>
    <row r="434" spans="1:12" x14ac:dyDescent="0.35">
      <c r="A434" s="38"/>
      <c r="B434" s="34" t="s">
        <v>119</v>
      </c>
      <c r="C434" s="62" t="s">
        <v>1867</v>
      </c>
      <c r="D434" s="34" t="s">
        <v>195</v>
      </c>
      <c r="E434" s="37"/>
      <c r="F434" s="37"/>
      <c r="G434" s="37"/>
      <c r="H434" s="34"/>
      <c r="I434" s="34"/>
      <c r="J434" s="34" t="s">
        <v>51</v>
      </c>
      <c r="K434" s="34" t="s">
        <v>266</v>
      </c>
      <c r="L434" s="34"/>
    </row>
    <row r="435" spans="1:12" x14ac:dyDescent="0.35">
      <c r="A435" s="38"/>
      <c r="B435" s="34" t="s">
        <v>264</v>
      </c>
      <c r="C435" s="62" t="s">
        <v>1868</v>
      </c>
      <c r="D435" s="34" t="s">
        <v>196</v>
      </c>
      <c r="E435" s="37"/>
      <c r="F435" s="37"/>
      <c r="G435" s="37"/>
      <c r="H435" s="34"/>
      <c r="I435" s="34"/>
      <c r="J435" s="34" t="s">
        <v>52</v>
      </c>
      <c r="K435" s="34"/>
      <c r="L435" s="34"/>
    </row>
    <row r="436" spans="1:12" x14ac:dyDescent="0.35">
      <c r="A436" s="38"/>
      <c r="B436" s="34"/>
      <c r="C436" s="62"/>
      <c r="D436" s="35" t="s">
        <v>197</v>
      </c>
      <c r="E436" s="37"/>
      <c r="F436" s="37"/>
      <c r="G436" s="37"/>
      <c r="H436" s="34"/>
      <c r="I436" s="34"/>
      <c r="J436" s="34"/>
      <c r="K436" s="34"/>
      <c r="L436" s="34"/>
    </row>
    <row r="437" spans="1:12" x14ac:dyDescent="0.35">
      <c r="A437" s="38"/>
      <c r="B437" s="34"/>
      <c r="C437" s="62"/>
      <c r="D437" s="34" t="s">
        <v>198</v>
      </c>
      <c r="E437" s="37"/>
      <c r="F437" s="37"/>
      <c r="G437" s="37"/>
      <c r="H437" s="34"/>
      <c r="I437" s="34"/>
      <c r="J437" s="34"/>
      <c r="K437" s="34"/>
      <c r="L437" s="34"/>
    </row>
    <row r="438" spans="1:12" x14ac:dyDescent="0.35">
      <c r="A438" s="38"/>
      <c r="B438" s="34"/>
      <c r="C438" s="62"/>
      <c r="D438" s="34" t="s">
        <v>191</v>
      </c>
      <c r="E438" s="37"/>
      <c r="F438" s="37"/>
      <c r="G438" s="37"/>
      <c r="H438" s="34"/>
      <c r="I438" s="34"/>
      <c r="J438" s="34"/>
      <c r="K438" s="34"/>
      <c r="L438" s="34"/>
    </row>
    <row r="439" spans="1:12" x14ac:dyDescent="0.35">
      <c r="A439" s="38"/>
      <c r="B439" s="34"/>
      <c r="C439" s="62"/>
      <c r="D439" s="34" t="s">
        <v>199</v>
      </c>
      <c r="E439" s="37"/>
      <c r="F439" s="37"/>
      <c r="G439" s="37"/>
      <c r="H439" s="34"/>
      <c r="I439" s="34"/>
      <c r="J439" s="34"/>
      <c r="K439" s="34"/>
      <c r="L439" s="34"/>
    </row>
    <row r="440" spans="1:12" x14ac:dyDescent="0.35">
      <c r="A440" s="38"/>
      <c r="B440" s="34"/>
      <c r="C440" s="62"/>
      <c r="D440" s="72" t="s">
        <v>200</v>
      </c>
      <c r="E440" s="37"/>
      <c r="F440" s="37"/>
      <c r="G440" s="37"/>
      <c r="H440" s="34"/>
      <c r="I440" s="34"/>
      <c r="J440" s="34"/>
      <c r="K440" s="34"/>
      <c r="L440" s="34"/>
    </row>
    <row r="441" spans="1:12" x14ac:dyDescent="0.35">
      <c r="A441" s="38"/>
      <c r="B441" s="34"/>
      <c r="C441" s="62"/>
      <c r="D441" s="72" t="s">
        <v>909</v>
      </c>
      <c r="E441" s="37"/>
      <c r="F441" s="37"/>
      <c r="G441" s="37"/>
      <c r="H441" s="34"/>
      <c r="I441" s="34"/>
      <c r="J441" s="34"/>
      <c r="K441" s="34"/>
      <c r="L441" s="34"/>
    </row>
    <row r="442" spans="1:12" x14ac:dyDescent="0.35">
      <c r="A442" s="38"/>
      <c r="B442" s="34"/>
      <c r="C442" s="62"/>
      <c r="D442" s="72" t="s">
        <v>908</v>
      </c>
      <c r="E442" s="37"/>
      <c r="F442" s="37"/>
      <c r="G442" s="37"/>
      <c r="H442" s="34"/>
      <c r="I442" s="34"/>
      <c r="J442" s="34"/>
      <c r="K442" s="34"/>
      <c r="L442" s="34"/>
    </row>
    <row r="443" spans="1:12" x14ac:dyDescent="0.35">
      <c r="A443" s="8"/>
      <c r="B443" s="7"/>
      <c r="C443" s="63"/>
      <c r="D443" s="69"/>
      <c r="E443" s="57"/>
      <c r="F443" s="57"/>
      <c r="G443" s="57"/>
      <c r="H443" s="7"/>
      <c r="I443" s="7"/>
      <c r="J443" s="7"/>
      <c r="K443" s="7"/>
      <c r="L443" s="7"/>
    </row>
    <row r="444" spans="1:12" x14ac:dyDescent="0.35">
      <c r="A444" s="111"/>
      <c r="B444" s="100"/>
      <c r="C444" s="137"/>
      <c r="D444" s="138"/>
      <c r="E444" s="117"/>
      <c r="F444" s="117"/>
      <c r="G444" s="117"/>
      <c r="H444" s="100"/>
      <c r="I444" s="100"/>
      <c r="J444" s="100"/>
      <c r="K444" s="100"/>
      <c r="L444" s="326">
        <v>74</v>
      </c>
    </row>
    <row r="445" spans="1:12" x14ac:dyDescent="0.35">
      <c r="A445" s="97"/>
      <c r="B445" s="65"/>
      <c r="C445" s="71"/>
      <c r="D445" s="162"/>
      <c r="E445" s="112"/>
      <c r="F445" s="112"/>
      <c r="G445" s="112"/>
      <c r="H445" s="65"/>
      <c r="I445" s="65"/>
      <c r="J445" s="65"/>
      <c r="K445" s="65"/>
      <c r="L445" s="326"/>
    </row>
    <row r="446" spans="1:12" x14ac:dyDescent="0.35">
      <c r="A446" s="19" t="s">
        <v>23</v>
      </c>
      <c r="B446" s="19"/>
      <c r="C446" s="19"/>
      <c r="D446" s="329" t="s">
        <v>24</v>
      </c>
      <c r="E446" s="329"/>
      <c r="F446" s="329"/>
      <c r="G446" s="329"/>
      <c r="H446" s="329"/>
      <c r="I446" s="329"/>
      <c r="J446" s="19"/>
      <c r="K446" s="19"/>
      <c r="L446" s="19"/>
    </row>
    <row r="447" spans="1:12" ht="21" customHeight="1" x14ac:dyDescent="0.35">
      <c r="A447" s="333"/>
      <c r="B447" s="333"/>
      <c r="C447" s="333"/>
      <c r="D447" s="334" t="s">
        <v>2013</v>
      </c>
      <c r="E447" s="334"/>
      <c r="F447" s="334"/>
      <c r="G447" s="334"/>
      <c r="H447" s="334"/>
      <c r="I447" s="334"/>
      <c r="J447" s="163"/>
      <c r="K447" s="163"/>
      <c r="L447" s="163"/>
    </row>
    <row r="448" spans="1:12" x14ac:dyDescent="0.35">
      <c r="A448" s="329" t="s">
        <v>25</v>
      </c>
      <c r="B448" s="329"/>
      <c r="C448" s="329"/>
      <c r="D448" s="329"/>
      <c r="E448" s="329"/>
      <c r="F448" s="329"/>
      <c r="G448" s="329"/>
      <c r="H448" s="329"/>
      <c r="I448" s="329"/>
      <c r="J448" s="329"/>
      <c r="K448" s="329"/>
      <c r="L448" s="292"/>
    </row>
    <row r="449" spans="1:14" x14ac:dyDescent="0.35">
      <c r="A449" s="21" t="s">
        <v>26</v>
      </c>
      <c r="B449" s="22"/>
      <c r="C449" s="22"/>
      <c r="D449" s="22"/>
      <c r="E449" s="22"/>
      <c r="F449" s="23"/>
      <c r="G449" s="23"/>
      <c r="H449" s="23"/>
      <c r="I449" s="23"/>
      <c r="J449" s="23"/>
      <c r="K449" s="23"/>
      <c r="L449" s="23"/>
    </row>
    <row r="450" spans="1:14" x14ac:dyDescent="0.35">
      <c r="A450" s="21" t="s">
        <v>27</v>
      </c>
      <c r="B450" s="22"/>
      <c r="C450" s="22"/>
      <c r="D450" s="22"/>
      <c r="E450" s="22"/>
      <c r="F450" s="23"/>
      <c r="G450" s="23"/>
      <c r="H450" s="23"/>
      <c r="I450" s="23"/>
      <c r="J450" s="23"/>
      <c r="K450" s="23"/>
      <c r="L450" s="23"/>
    </row>
    <row r="451" spans="1:14" x14ac:dyDescent="0.35">
      <c r="A451" s="21" t="s">
        <v>28</v>
      </c>
      <c r="B451" s="22"/>
      <c r="C451" s="22"/>
      <c r="D451" s="22"/>
      <c r="E451" s="22"/>
      <c r="F451" s="23"/>
      <c r="G451" s="23"/>
      <c r="H451" s="23"/>
      <c r="I451" s="23"/>
      <c r="J451" s="23"/>
      <c r="K451" s="23"/>
      <c r="L451" s="20" t="s">
        <v>62</v>
      </c>
    </row>
    <row r="452" spans="1:14" x14ac:dyDescent="0.35">
      <c r="A452" s="21" t="s">
        <v>113</v>
      </c>
      <c r="B452" s="22"/>
      <c r="C452" s="22"/>
      <c r="D452" s="22"/>
      <c r="E452" s="22"/>
      <c r="F452" s="23"/>
      <c r="G452" s="23"/>
      <c r="H452" s="23"/>
      <c r="I452" s="23"/>
      <c r="J452" s="23"/>
      <c r="K452" s="23"/>
      <c r="L452" s="23"/>
    </row>
    <row r="453" spans="1:14" x14ac:dyDescent="0.35">
      <c r="A453" s="24"/>
      <c r="B453" s="40" t="s">
        <v>56</v>
      </c>
      <c r="C453" s="25"/>
      <c r="D453" s="25" t="s">
        <v>30</v>
      </c>
      <c r="E453" s="330" t="s">
        <v>31</v>
      </c>
      <c r="F453" s="331"/>
      <c r="G453" s="331"/>
      <c r="H453" s="331"/>
      <c r="I453" s="332"/>
      <c r="J453" s="26" t="s">
        <v>32</v>
      </c>
      <c r="K453" s="26" t="s">
        <v>33</v>
      </c>
      <c r="L453" s="26" t="s">
        <v>34</v>
      </c>
    </row>
    <row r="454" spans="1:14" x14ac:dyDescent="0.35">
      <c r="A454" s="27" t="s">
        <v>35</v>
      </c>
      <c r="B454" s="41" t="s">
        <v>55</v>
      </c>
      <c r="C454" s="28" t="s">
        <v>36</v>
      </c>
      <c r="D454" s="28" t="s">
        <v>57</v>
      </c>
      <c r="E454" s="28">
        <v>2561</v>
      </c>
      <c r="F454" s="28">
        <v>2562</v>
      </c>
      <c r="G454" s="28">
        <v>2563</v>
      </c>
      <c r="H454" s="28">
        <v>2564</v>
      </c>
      <c r="I454" s="28">
        <v>2565</v>
      </c>
      <c r="J454" s="29" t="s">
        <v>37</v>
      </c>
      <c r="K454" s="29" t="s">
        <v>38</v>
      </c>
      <c r="L454" s="29" t="s">
        <v>39</v>
      </c>
    </row>
    <row r="455" spans="1:14" x14ac:dyDescent="0.35">
      <c r="A455" s="30"/>
      <c r="B455" s="39"/>
      <c r="C455" s="31"/>
      <c r="D455" s="31" t="s">
        <v>15</v>
      </c>
      <c r="E455" s="31" t="s">
        <v>17</v>
      </c>
      <c r="F455" s="32" t="s">
        <v>17</v>
      </c>
      <c r="G455" s="32" t="s">
        <v>17</v>
      </c>
      <c r="H455" s="32" t="s">
        <v>17</v>
      </c>
      <c r="I455" s="32" t="s">
        <v>17</v>
      </c>
      <c r="J455" s="32"/>
      <c r="K455" s="30"/>
      <c r="L455" s="32"/>
    </row>
    <row r="456" spans="1:14" x14ac:dyDescent="0.35">
      <c r="A456" s="33">
        <v>36</v>
      </c>
      <c r="B456" s="36" t="s">
        <v>178</v>
      </c>
      <c r="C456" s="35" t="s">
        <v>159</v>
      </c>
      <c r="D456" s="34" t="s">
        <v>202</v>
      </c>
      <c r="E456" s="49" t="s">
        <v>154</v>
      </c>
      <c r="F456" s="49">
        <v>8000</v>
      </c>
      <c r="G456" s="49" t="s">
        <v>154</v>
      </c>
      <c r="H456" s="49" t="s">
        <v>154</v>
      </c>
      <c r="I456" s="49" t="s">
        <v>154</v>
      </c>
      <c r="J456" s="34" t="s">
        <v>41</v>
      </c>
      <c r="K456" s="34" t="s">
        <v>42</v>
      </c>
      <c r="L456" s="34" t="s">
        <v>43</v>
      </c>
    </row>
    <row r="457" spans="1:14" x14ac:dyDescent="0.35">
      <c r="A457" s="38"/>
      <c r="B457" s="34" t="s">
        <v>184</v>
      </c>
      <c r="C457" s="62" t="s">
        <v>1865</v>
      </c>
      <c r="D457" s="34" t="s">
        <v>203</v>
      </c>
      <c r="E457" s="37"/>
      <c r="F457" s="37" t="s">
        <v>46</v>
      </c>
      <c r="G457" s="163"/>
      <c r="H457" s="29"/>
      <c r="I457" s="163"/>
      <c r="J457" s="34" t="s">
        <v>47</v>
      </c>
      <c r="K457" s="34" t="s">
        <v>44</v>
      </c>
      <c r="L457" s="34"/>
    </row>
    <row r="458" spans="1:14" x14ac:dyDescent="0.35">
      <c r="A458" s="38"/>
      <c r="B458" s="34" t="s">
        <v>201</v>
      </c>
      <c r="C458" s="62" t="s">
        <v>1866</v>
      </c>
      <c r="D458" s="34" t="s">
        <v>204</v>
      </c>
      <c r="E458" s="37"/>
      <c r="F458" s="37"/>
      <c r="G458" s="163"/>
      <c r="H458" s="29"/>
      <c r="I458" s="163"/>
      <c r="J458" s="34" t="s">
        <v>49</v>
      </c>
      <c r="K458" s="34" t="s">
        <v>1117</v>
      </c>
      <c r="L458" s="34"/>
    </row>
    <row r="459" spans="1:14" x14ac:dyDescent="0.35">
      <c r="A459" s="38"/>
      <c r="B459" s="34" t="s">
        <v>119</v>
      </c>
      <c r="C459" s="62" t="s">
        <v>1867</v>
      </c>
      <c r="D459" s="34" t="s">
        <v>206</v>
      </c>
      <c r="E459" s="37"/>
      <c r="F459" s="37"/>
      <c r="G459" s="163"/>
      <c r="H459" s="29"/>
      <c r="I459" s="163"/>
      <c r="J459" s="34" t="s">
        <v>51</v>
      </c>
      <c r="K459" s="34" t="s">
        <v>266</v>
      </c>
      <c r="L459" s="34"/>
    </row>
    <row r="460" spans="1:14" x14ac:dyDescent="0.35">
      <c r="A460" s="30"/>
      <c r="B460" s="34" t="s">
        <v>264</v>
      </c>
      <c r="C460" s="62" t="s">
        <v>1868</v>
      </c>
      <c r="D460" s="74" t="s">
        <v>205</v>
      </c>
      <c r="E460" s="28"/>
      <c r="F460" s="29"/>
      <c r="G460" s="32"/>
      <c r="H460" s="29"/>
      <c r="I460" s="29"/>
      <c r="J460" s="7" t="s">
        <v>52</v>
      </c>
      <c r="K460" s="7"/>
      <c r="L460" s="7"/>
    </row>
    <row r="461" spans="1:14" x14ac:dyDescent="0.35">
      <c r="A461" s="203">
        <v>37</v>
      </c>
      <c r="B461" s="36" t="s">
        <v>1421</v>
      </c>
      <c r="C461" s="83" t="s">
        <v>242</v>
      </c>
      <c r="D461" s="60" t="s">
        <v>1647</v>
      </c>
      <c r="E461" s="49" t="s">
        <v>154</v>
      </c>
      <c r="F461" s="49">
        <v>200000</v>
      </c>
      <c r="H461" s="49"/>
      <c r="I461" s="49"/>
      <c r="J461" s="34" t="s">
        <v>41</v>
      </c>
      <c r="K461" s="74" t="s">
        <v>1125</v>
      </c>
      <c r="L461" s="34" t="s">
        <v>43</v>
      </c>
    </row>
    <row r="462" spans="1:14" x14ac:dyDescent="0.35">
      <c r="A462" s="79"/>
      <c r="B462" s="34" t="s">
        <v>1452</v>
      </c>
      <c r="C462" s="74" t="s">
        <v>1127</v>
      </c>
      <c r="D462" s="54" t="s">
        <v>1648</v>
      </c>
      <c r="E462" s="76"/>
      <c r="F462" s="37" t="s">
        <v>46</v>
      </c>
      <c r="H462" s="37"/>
      <c r="I462" s="37"/>
      <c r="J462" s="34" t="s">
        <v>47</v>
      </c>
      <c r="K462" s="74" t="s">
        <v>1127</v>
      </c>
      <c r="L462" s="34"/>
    </row>
    <row r="463" spans="1:14" x14ac:dyDescent="0.35">
      <c r="A463" s="79"/>
      <c r="B463" s="34" t="s">
        <v>1456</v>
      </c>
      <c r="C463" s="74" t="s">
        <v>1455</v>
      </c>
      <c r="D463" s="74" t="s">
        <v>1649</v>
      </c>
      <c r="E463" s="78"/>
      <c r="F463" s="78"/>
      <c r="G463" s="34"/>
      <c r="H463" s="34"/>
      <c r="I463" s="34"/>
      <c r="J463" s="34" t="s">
        <v>49</v>
      </c>
      <c r="K463" s="74" t="s">
        <v>1126</v>
      </c>
      <c r="L463" s="34"/>
      <c r="N463" s="221"/>
    </row>
    <row r="464" spans="1:14" x14ac:dyDescent="0.35">
      <c r="A464" s="79"/>
      <c r="B464" s="34" t="s">
        <v>1171</v>
      </c>
      <c r="C464" s="74" t="s">
        <v>1368</v>
      </c>
      <c r="D464" s="74" t="s">
        <v>1650</v>
      </c>
      <c r="E464" s="78"/>
      <c r="F464" s="78"/>
      <c r="G464" s="34"/>
      <c r="H464" s="34"/>
      <c r="I464" s="34"/>
      <c r="J464" s="34" t="s">
        <v>51</v>
      </c>
      <c r="K464" s="74" t="s">
        <v>1128</v>
      </c>
      <c r="L464" s="34"/>
      <c r="N464" s="208"/>
    </row>
    <row r="465" spans="1:14" x14ac:dyDescent="0.35">
      <c r="A465" s="34"/>
      <c r="B465" s="34"/>
      <c r="C465" s="34" t="s">
        <v>914</v>
      </c>
      <c r="D465" s="74" t="s">
        <v>1651</v>
      </c>
      <c r="E465" s="34"/>
      <c r="F465" s="34"/>
      <c r="G465" s="34"/>
      <c r="H465" s="34"/>
      <c r="I465" s="34"/>
      <c r="J465" s="34" t="s">
        <v>52</v>
      </c>
      <c r="K465" s="74"/>
      <c r="L465" s="34"/>
      <c r="N465" s="208"/>
    </row>
    <row r="466" spans="1:14" x14ac:dyDescent="0.35">
      <c r="A466" s="243"/>
      <c r="B466" s="100"/>
      <c r="C466" s="100"/>
      <c r="D466" s="206"/>
      <c r="E466" s="100"/>
      <c r="F466" s="100"/>
      <c r="G466" s="100"/>
      <c r="H466" s="100"/>
      <c r="I466" s="100"/>
      <c r="J466" s="100"/>
      <c r="K466" s="206"/>
      <c r="L466" s="100"/>
      <c r="N466" s="208"/>
    </row>
    <row r="467" spans="1:14" x14ac:dyDescent="0.35">
      <c r="A467" s="65"/>
      <c r="B467" s="65"/>
      <c r="C467" s="65"/>
      <c r="D467" s="208"/>
      <c r="E467" s="65"/>
      <c r="F467" s="65"/>
      <c r="G467" s="65"/>
      <c r="H467" s="65"/>
      <c r="I467" s="65"/>
      <c r="J467" s="65"/>
      <c r="K467" s="208"/>
      <c r="L467" s="65"/>
      <c r="N467" s="208"/>
    </row>
    <row r="468" spans="1:14" x14ac:dyDescent="0.35">
      <c r="A468" s="65"/>
      <c r="B468" s="65"/>
      <c r="C468" s="65"/>
      <c r="D468" s="208"/>
      <c r="E468" s="65"/>
      <c r="F468" s="65"/>
      <c r="G468" s="65"/>
      <c r="H468" s="65"/>
      <c r="I468" s="65"/>
      <c r="J468" s="65"/>
      <c r="K468" s="208"/>
      <c r="L468" s="65"/>
      <c r="N468" s="208"/>
    </row>
    <row r="469" spans="1:14" x14ac:dyDescent="0.35">
      <c r="A469" s="65"/>
      <c r="B469" s="65"/>
      <c r="C469" s="65"/>
      <c r="D469" s="208"/>
      <c r="E469" s="65"/>
      <c r="F469" s="65"/>
      <c r="G469" s="65"/>
      <c r="H469" s="65"/>
      <c r="I469" s="65"/>
      <c r="J469" s="65"/>
      <c r="K469" s="208"/>
      <c r="L469" s="326">
        <v>75</v>
      </c>
      <c r="N469" s="208"/>
    </row>
    <row r="470" spans="1:14" x14ac:dyDescent="0.35">
      <c r="A470" s="65"/>
      <c r="B470" s="65"/>
      <c r="C470" s="65"/>
      <c r="D470" s="208"/>
      <c r="E470" s="65"/>
      <c r="F470" s="65"/>
      <c r="G470" s="65"/>
      <c r="H470" s="65"/>
      <c r="I470" s="65"/>
      <c r="J470" s="65"/>
      <c r="K470" s="208"/>
      <c r="L470" s="326"/>
      <c r="N470" s="208"/>
    </row>
    <row r="471" spans="1:14" x14ac:dyDescent="0.35">
      <c r="A471" s="19" t="s">
        <v>23</v>
      </c>
      <c r="B471" s="19"/>
      <c r="C471" s="19"/>
      <c r="D471" s="329" t="s">
        <v>24</v>
      </c>
      <c r="E471" s="329"/>
      <c r="F471" s="329"/>
      <c r="G471" s="329"/>
      <c r="H471" s="329"/>
      <c r="I471" s="329"/>
      <c r="J471" s="19"/>
      <c r="K471" s="19"/>
      <c r="L471" s="19"/>
      <c r="N471" s="208"/>
    </row>
    <row r="472" spans="1:14" ht="21" customHeight="1" x14ac:dyDescent="0.35">
      <c r="A472" s="333"/>
      <c r="B472" s="333"/>
      <c r="C472" s="333"/>
      <c r="D472" s="334" t="s">
        <v>2013</v>
      </c>
      <c r="E472" s="334"/>
      <c r="F472" s="334"/>
      <c r="G472" s="334"/>
      <c r="H472" s="334"/>
      <c r="I472" s="334"/>
      <c r="J472" s="236"/>
      <c r="K472" s="236"/>
      <c r="L472" s="236"/>
      <c r="N472" s="208"/>
    </row>
    <row r="473" spans="1:14" x14ac:dyDescent="0.35">
      <c r="A473" s="329" t="s">
        <v>25</v>
      </c>
      <c r="B473" s="329"/>
      <c r="C473" s="329"/>
      <c r="D473" s="329"/>
      <c r="E473" s="329"/>
      <c r="F473" s="329"/>
      <c r="G473" s="329"/>
      <c r="H473" s="329"/>
      <c r="I473" s="329"/>
      <c r="J473" s="329"/>
      <c r="K473" s="329"/>
      <c r="L473" s="292"/>
      <c r="N473" s="208"/>
    </row>
    <row r="474" spans="1:14" x14ac:dyDescent="0.35">
      <c r="A474" s="21" t="s">
        <v>26</v>
      </c>
      <c r="B474" s="22"/>
      <c r="C474" s="22"/>
      <c r="D474" s="22"/>
      <c r="E474" s="22"/>
      <c r="F474" s="23"/>
      <c r="G474" s="23"/>
      <c r="H474" s="23"/>
      <c r="I474" s="23"/>
      <c r="J474" s="23"/>
      <c r="K474" s="23"/>
      <c r="L474" s="23"/>
      <c r="N474" s="208"/>
    </row>
    <row r="475" spans="1:14" x14ac:dyDescent="0.35">
      <c r="A475" s="21" t="s">
        <v>27</v>
      </c>
      <c r="B475" s="22"/>
      <c r="C475" s="22"/>
      <c r="D475" s="22"/>
      <c r="E475" s="22"/>
      <c r="F475" s="23"/>
      <c r="G475" s="23"/>
      <c r="H475" s="23"/>
      <c r="I475" s="23"/>
      <c r="J475" s="23"/>
      <c r="K475" s="23"/>
      <c r="L475" s="23"/>
      <c r="N475" s="208"/>
    </row>
    <row r="476" spans="1:14" x14ac:dyDescent="0.35">
      <c r="A476" s="21" t="s">
        <v>28</v>
      </c>
      <c r="B476" s="22"/>
      <c r="C476" s="22"/>
      <c r="D476" s="22"/>
      <c r="E476" s="22"/>
      <c r="F476" s="23"/>
      <c r="G476" s="23"/>
      <c r="H476" s="23"/>
      <c r="I476" s="23"/>
      <c r="J476" s="23"/>
      <c r="K476" s="23"/>
      <c r="L476" s="20" t="s">
        <v>62</v>
      </c>
      <c r="N476" s="208"/>
    </row>
    <row r="477" spans="1:14" x14ac:dyDescent="0.35">
      <c r="A477" s="21" t="s">
        <v>113</v>
      </c>
      <c r="B477" s="22"/>
      <c r="C477" s="22"/>
      <c r="D477" s="22"/>
      <c r="E477" s="22"/>
      <c r="F477" s="23"/>
      <c r="G477" s="23"/>
      <c r="H477" s="23"/>
      <c r="I477" s="23"/>
      <c r="J477" s="23"/>
      <c r="K477" s="23"/>
      <c r="L477" s="23"/>
      <c r="N477" s="208"/>
    </row>
    <row r="478" spans="1:14" x14ac:dyDescent="0.35">
      <c r="A478" s="24"/>
      <c r="B478" s="40" t="s">
        <v>56</v>
      </c>
      <c r="C478" s="25"/>
      <c r="D478" s="25" t="s">
        <v>30</v>
      </c>
      <c r="E478" s="330" t="s">
        <v>31</v>
      </c>
      <c r="F478" s="331"/>
      <c r="G478" s="331"/>
      <c r="H478" s="331"/>
      <c r="I478" s="332"/>
      <c r="J478" s="26" t="s">
        <v>32</v>
      </c>
      <c r="K478" s="26" t="s">
        <v>33</v>
      </c>
      <c r="L478" s="26" t="s">
        <v>34</v>
      </c>
      <c r="N478" s="208"/>
    </row>
    <row r="479" spans="1:14" x14ac:dyDescent="0.35">
      <c r="A479" s="27" t="s">
        <v>35</v>
      </c>
      <c r="B479" s="41" t="s">
        <v>55</v>
      </c>
      <c r="C479" s="28" t="s">
        <v>36</v>
      </c>
      <c r="D479" s="28" t="s">
        <v>57</v>
      </c>
      <c r="E479" s="28">
        <v>2561</v>
      </c>
      <c r="F479" s="28">
        <v>2562</v>
      </c>
      <c r="G479" s="28">
        <v>2563</v>
      </c>
      <c r="H479" s="28">
        <v>2564</v>
      </c>
      <c r="I479" s="28">
        <v>2565</v>
      </c>
      <c r="J479" s="29" t="s">
        <v>37</v>
      </c>
      <c r="K479" s="29" t="s">
        <v>38</v>
      </c>
      <c r="L479" s="29" t="s">
        <v>39</v>
      </c>
      <c r="N479" s="208"/>
    </row>
    <row r="480" spans="1:14" x14ac:dyDescent="0.35">
      <c r="A480" s="30"/>
      <c r="B480" s="39"/>
      <c r="C480" s="31"/>
      <c r="D480" s="31" t="s">
        <v>15</v>
      </c>
      <c r="E480" s="31" t="s">
        <v>17</v>
      </c>
      <c r="F480" s="32" t="s">
        <v>17</v>
      </c>
      <c r="G480" s="32" t="s">
        <v>17</v>
      </c>
      <c r="H480" s="32" t="s">
        <v>17</v>
      </c>
      <c r="I480" s="32" t="s">
        <v>17</v>
      </c>
      <c r="J480" s="32"/>
      <c r="K480" s="30"/>
      <c r="L480" s="32"/>
      <c r="N480" s="208"/>
    </row>
    <row r="481" spans="1:14" x14ac:dyDescent="0.35">
      <c r="A481" s="89">
        <v>38</v>
      </c>
      <c r="B481" s="102" t="s">
        <v>1907</v>
      </c>
      <c r="C481" s="83" t="s">
        <v>242</v>
      </c>
      <c r="D481" s="52" t="s">
        <v>1909</v>
      </c>
      <c r="E481" s="244"/>
      <c r="F481" s="49">
        <v>35000</v>
      </c>
      <c r="G481" s="49" t="s">
        <v>154</v>
      </c>
      <c r="H481" s="49" t="s">
        <v>154</v>
      </c>
      <c r="I481" s="49" t="s">
        <v>154</v>
      </c>
      <c r="J481" s="34" t="s">
        <v>41</v>
      </c>
      <c r="K481" s="74" t="s">
        <v>1125</v>
      </c>
      <c r="L481" s="34" t="s">
        <v>43</v>
      </c>
      <c r="N481" s="208"/>
    </row>
    <row r="482" spans="1:14" x14ac:dyDescent="0.35">
      <c r="A482" s="34"/>
      <c r="B482" s="102" t="s">
        <v>1452</v>
      </c>
      <c r="C482" s="74" t="s">
        <v>1127</v>
      </c>
      <c r="D482" s="52" t="s">
        <v>1911</v>
      </c>
      <c r="E482" s="244"/>
      <c r="F482" s="37" t="s">
        <v>46</v>
      </c>
      <c r="H482" s="38"/>
      <c r="I482" s="38"/>
      <c r="J482" s="34" t="s">
        <v>47</v>
      </c>
      <c r="K482" s="74" t="s">
        <v>1127</v>
      </c>
      <c r="L482" s="38"/>
      <c r="N482" s="208"/>
    </row>
    <row r="483" spans="1:14" x14ac:dyDescent="0.35">
      <c r="A483" s="34"/>
      <c r="B483" s="102" t="s">
        <v>1908</v>
      </c>
      <c r="C483" s="74" t="s">
        <v>1455</v>
      </c>
      <c r="D483" s="54" t="s">
        <v>1912</v>
      </c>
      <c r="E483" s="244"/>
      <c r="G483" s="38"/>
      <c r="H483" s="38"/>
      <c r="I483" s="38"/>
      <c r="J483" s="34" t="s">
        <v>49</v>
      </c>
      <c r="K483" s="74" t="s">
        <v>1126</v>
      </c>
      <c r="L483" s="38"/>
      <c r="N483" s="208"/>
    </row>
    <row r="484" spans="1:14" x14ac:dyDescent="0.35">
      <c r="A484" s="34"/>
      <c r="B484" s="102" t="s">
        <v>157</v>
      </c>
      <c r="C484" s="74" t="s">
        <v>1368</v>
      </c>
      <c r="D484" s="52" t="s">
        <v>1910</v>
      </c>
      <c r="E484" s="244"/>
      <c r="F484" s="38"/>
      <c r="G484" s="38"/>
      <c r="H484" s="38"/>
      <c r="I484" s="38"/>
      <c r="J484" s="34" t="s">
        <v>51</v>
      </c>
      <c r="K484" s="74" t="s">
        <v>1128</v>
      </c>
      <c r="L484" s="38"/>
      <c r="N484" s="208"/>
    </row>
    <row r="485" spans="1:14" x14ac:dyDescent="0.35">
      <c r="A485" s="34"/>
      <c r="B485" s="102"/>
      <c r="C485" s="34" t="s">
        <v>914</v>
      </c>
      <c r="D485" s="52" t="s">
        <v>1913</v>
      </c>
      <c r="E485" s="244"/>
      <c r="F485" s="38"/>
      <c r="G485" s="38"/>
      <c r="H485" s="38"/>
      <c r="I485" s="38"/>
      <c r="J485" s="34" t="s">
        <v>52</v>
      </c>
      <c r="K485" s="74"/>
      <c r="L485" s="38"/>
      <c r="N485" s="208"/>
    </row>
    <row r="486" spans="1:14" x14ac:dyDescent="0.35">
      <c r="A486" s="34"/>
      <c r="B486" s="102"/>
      <c r="C486" s="244"/>
      <c r="D486" s="52" t="s">
        <v>1164</v>
      </c>
      <c r="E486" s="244"/>
      <c r="F486" s="38"/>
      <c r="G486" s="38"/>
      <c r="H486" s="38"/>
      <c r="I486" s="38"/>
      <c r="J486" s="38"/>
      <c r="K486" s="34"/>
      <c r="L486" s="38"/>
      <c r="N486" s="208"/>
    </row>
    <row r="487" spans="1:14" x14ac:dyDescent="0.35">
      <c r="A487" s="34"/>
      <c r="B487" s="102"/>
      <c r="C487" s="244"/>
      <c r="D487" s="54" t="s">
        <v>1914</v>
      </c>
      <c r="E487" s="244"/>
      <c r="F487" s="38"/>
      <c r="G487" s="38"/>
      <c r="H487" s="38"/>
      <c r="I487" s="38"/>
      <c r="J487" s="38"/>
      <c r="K487" s="34"/>
      <c r="L487" s="38"/>
      <c r="N487" s="208"/>
    </row>
    <row r="488" spans="1:14" x14ac:dyDescent="0.35">
      <c r="A488" s="34"/>
      <c r="B488" s="102"/>
      <c r="C488" s="244"/>
      <c r="D488" s="54" t="s">
        <v>1915</v>
      </c>
      <c r="E488" s="244"/>
      <c r="F488" s="38"/>
      <c r="G488" s="38"/>
      <c r="H488" s="38"/>
      <c r="I488" s="38"/>
      <c r="J488" s="38"/>
      <c r="K488" s="34"/>
      <c r="L488" s="38"/>
      <c r="N488" s="208"/>
    </row>
    <row r="489" spans="1:14" x14ac:dyDescent="0.35">
      <c r="A489" s="34"/>
      <c r="B489" s="102"/>
      <c r="C489" s="244"/>
      <c r="D489" s="54" t="s">
        <v>1916</v>
      </c>
      <c r="E489" s="244"/>
      <c r="F489" s="38"/>
      <c r="G489" s="38"/>
      <c r="H489" s="38"/>
      <c r="I489" s="38"/>
      <c r="J489" s="38"/>
      <c r="K489" s="34"/>
      <c r="L489" s="38"/>
      <c r="N489" s="208"/>
    </row>
    <row r="490" spans="1:14" x14ac:dyDescent="0.35">
      <c r="A490" s="34"/>
      <c r="B490" s="102"/>
      <c r="C490" s="244"/>
      <c r="D490" s="52" t="s">
        <v>1917</v>
      </c>
      <c r="E490" s="244"/>
      <c r="F490" s="38"/>
      <c r="G490" s="38"/>
      <c r="H490" s="38"/>
      <c r="I490" s="38"/>
      <c r="J490" s="38"/>
      <c r="K490" s="34"/>
      <c r="L490" s="38"/>
      <c r="N490" s="208"/>
    </row>
    <row r="491" spans="1:14" x14ac:dyDescent="0.35">
      <c r="A491" s="34"/>
      <c r="B491" s="102"/>
      <c r="C491" s="244"/>
      <c r="D491" s="52" t="s">
        <v>1918</v>
      </c>
      <c r="E491" s="244"/>
      <c r="F491" s="38"/>
      <c r="G491" s="38"/>
      <c r="H491" s="38"/>
      <c r="I491" s="38"/>
      <c r="J491" s="38"/>
      <c r="K491" s="34"/>
      <c r="L491" s="38"/>
      <c r="N491" s="208"/>
    </row>
    <row r="492" spans="1:14" x14ac:dyDescent="0.35">
      <c r="A492" s="34"/>
      <c r="B492" s="102"/>
      <c r="C492" s="244"/>
      <c r="D492" s="52"/>
      <c r="E492" s="244"/>
      <c r="F492" s="38"/>
      <c r="G492" s="38"/>
      <c r="H492" s="38"/>
      <c r="I492" s="38"/>
      <c r="J492" s="38"/>
      <c r="K492" s="34"/>
      <c r="L492" s="38"/>
      <c r="N492" s="208"/>
    </row>
    <row r="493" spans="1:14" x14ac:dyDescent="0.35">
      <c r="A493" s="100"/>
      <c r="B493" s="245"/>
      <c r="C493" s="246"/>
      <c r="D493" s="247"/>
      <c r="E493" s="246"/>
      <c r="F493" s="111"/>
      <c r="G493" s="111"/>
      <c r="H493" s="111"/>
      <c r="I493" s="111"/>
      <c r="J493" s="111"/>
      <c r="K493" s="100"/>
      <c r="L493" s="111"/>
      <c r="N493" s="208"/>
    </row>
    <row r="494" spans="1:14" x14ac:dyDescent="0.35">
      <c r="A494" s="65"/>
      <c r="B494" s="248"/>
      <c r="C494" s="249"/>
      <c r="D494" s="250"/>
      <c r="E494" s="249"/>
      <c r="F494" s="97"/>
      <c r="G494" s="97"/>
      <c r="H494" s="97"/>
      <c r="I494" s="97"/>
      <c r="J494" s="97"/>
      <c r="K494" s="65"/>
      <c r="L494" s="326">
        <v>76</v>
      </c>
      <c r="N494" s="208"/>
    </row>
    <row r="495" spans="1:14" x14ac:dyDescent="0.35">
      <c r="A495" s="65"/>
      <c r="B495" s="248"/>
      <c r="C495" s="249"/>
      <c r="D495" s="250"/>
      <c r="E495" s="249"/>
      <c r="F495" s="97"/>
      <c r="G495" s="97"/>
      <c r="H495" s="97"/>
      <c r="I495" s="97"/>
      <c r="J495" s="97"/>
      <c r="K495" s="65"/>
      <c r="L495" s="326"/>
      <c r="N495" s="208"/>
    </row>
    <row r="496" spans="1:14" x14ac:dyDescent="0.35">
      <c r="A496" s="19" t="s">
        <v>23</v>
      </c>
      <c r="B496" s="19"/>
      <c r="C496" s="19"/>
      <c r="D496" s="329" t="s">
        <v>24</v>
      </c>
      <c r="E496" s="329"/>
      <c r="F496" s="329"/>
      <c r="G496" s="329"/>
      <c r="H496" s="329"/>
      <c r="I496" s="329"/>
      <c r="J496" s="19"/>
      <c r="K496" s="19"/>
      <c r="L496" s="19"/>
      <c r="N496" s="208"/>
    </row>
    <row r="497" spans="1:14" ht="21" customHeight="1" x14ac:dyDescent="0.35">
      <c r="A497" s="333"/>
      <c r="B497" s="333"/>
      <c r="C497" s="333"/>
      <c r="D497" s="334" t="s">
        <v>2013</v>
      </c>
      <c r="E497" s="334"/>
      <c r="F497" s="334"/>
      <c r="G497" s="334"/>
      <c r="H497" s="334"/>
      <c r="I497" s="334"/>
      <c r="J497" s="236"/>
      <c r="K497" s="236"/>
      <c r="L497" s="236"/>
      <c r="N497" s="208"/>
    </row>
    <row r="498" spans="1:14" x14ac:dyDescent="0.35">
      <c r="A498" s="329" t="s">
        <v>25</v>
      </c>
      <c r="B498" s="329"/>
      <c r="C498" s="329"/>
      <c r="D498" s="329"/>
      <c r="E498" s="329"/>
      <c r="F498" s="329"/>
      <c r="G498" s="329"/>
      <c r="H498" s="329"/>
      <c r="I498" s="329"/>
      <c r="J498" s="329"/>
      <c r="K498" s="329"/>
      <c r="L498" s="292"/>
      <c r="N498" s="208"/>
    </row>
    <row r="499" spans="1:14" x14ac:dyDescent="0.35">
      <c r="A499" s="21" t="s">
        <v>26</v>
      </c>
      <c r="B499" s="22"/>
      <c r="C499" s="22"/>
      <c r="D499" s="22"/>
      <c r="E499" s="22"/>
      <c r="F499" s="23"/>
      <c r="G499" s="23"/>
      <c r="H499" s="23"/>
      <c r="I499" s="23"/>
      <c r="J499" s="23"/>
      <c r="K499" s="23"/>
      <c r="L499" s="292"/>
      <c r="N499" s="208"/>
    </row>
    <row r="500" spans="1:14" x14ac:dyDescent="0.35">
      <c r="A500" s="21" t="s">
        <v>27</v>
      </c>
      <c r="B500" s="22"/>
      <c r="C500" s="22"/>
      <c r="D500" s="22"/>
      <c r="E500" s="22"/>
      <c r="F500" s="23"/>
      <c r="G500" s="23"/>
      <c r="H500" s="23"/>
      <c r="I500" s="23"/>
      <c r="J500" s="23"/>
      <c r="K500" s="23"/>
      <c r="L500" s="293"/>
      <c r="N500" s="208"/>
    </row>
    <row r="501" spans="1:14" x14ac:dyDescent="0.35">
      <c r="A501" s="21" t="s">
        <v>28</v>
      </c>
      <c r="B501" s="22"/>
      <c r="C501" s="22"/>
      <c r="D501" s="22"/>
      <c r="E501" s="22"/>
      <c r="F501" s="23"/>
      <c r="G501" s="23"/>
      <c r="H501" s="23"/>
      <c r="I501" s="23"/>
      <c r="J501" s="23"/>
      <c r="K501" s="23"/>
      <c r="L501" s="20" t="s">
        <v>62</v>
      </c>
      <c r="N501" s="208"/>
    </row>
    <row r="502" spans="1:14" x14ac:dyDescent="0.35">
      <c r="A502" s="21" t="s">
        <v>113</v>
      </c>
      <c r="B502" s="22"/>
      <c r="C502" s="22"/>
      <c r="D502" s="22"/>
      <c r="E502" s="22"/>
      <c r="F502" s="23"/>
      <c r="G502" s="23"/>
      <c r="H502" s="23"/>
      <c r="I502" s="23"/>
      <c r="J502" s="23"/>
      <c r="K502" s="23"/>
      <c r="L502" s="23"/>
      <c r="N502" s="208"/>
    </row>
    <row r="503" spans="1:14" x14ac:dyDescent="0.35">
      <c r="A503" s="24"/>
      <c r="B503" s="40" t="s">
        <v>56</v>
      </c>
      <c r="C503" s="25"/>
      <c r="D503" s="25" t="s">
        <v>30</v>
      </c>
      <c r="E503" s="330" t="s">
        <v>31</v>
      </c>
      <c r="F503" s="331"/>
      <c r="G503" s="331"/>
      <c r="H503" s="331"/>
      <c r="I503" s="332"/>
      <c r="J503" s="26" t="s">
        <v>32</v>
      </c>
      <c r="K503" s="26" t="s">
        <v>33</v>
      </c>
      <c r="L503" s="26" t="s">
        <v>34</v>
      </c>
      <c r="N503" s="208"/>
    </row>
    <row r="504" spans="1:14" x14ac:dyDescent="0.35">
      <c r="A504" s="27" t="s">
        <v>35</v>
      </c>
      <c r="B504" s="41" t="s">
        <v>55</v>
      </c>
      <c r="C504" s="28" t="s">
        <v>36</v>
      </c>
      <c r="D504" s="28" t="s">
        <v>57</v>
      </c>
      <c r="E504" s="28">
        <v>2561</v>
      </c>
      <c r="F504" s="28">
        <v>2562</v>
      </c>
      <c r="G504" s="28">
        <v>2563</v>
      </c>
      <c r="H504" s="28">
        <v>2564</v>
      </c>
      <c r="I504" s="28">
        <v>2565</v>
      </c>
      <c r="J504" s="29" t="s">
        <v>37</v>
      </c>
      <c r="K504" s="29" t="s">
        <v>38</v>
      </c>
      <c r="L504" s="29" t="s">
        <v>39</v>
      </c>
      <c r="N504" s="208"/>
    </row>
    <row r="505" spans="1:14" x14ac:dyDescent="0.35">
      <c r="A505" s="30"/>
      <c r="B505" s="39"/>
      <c r="C505" s="31"/>
      <c r="D505" s="31" t="s">
        <v>15</v>
      </c>
      <c r="E505" s="31" t="s">
        <v>17</v>
      </c>
      <c r="F505" s="32" t="s">
        <v>17</v>
      </c>
      <c r="G505" s="32" t="s">
        <v>17</v>
      </c>
      <c r="H505" s="32" t="s">
        <v>17</v>
      </c>
      <c r="I505" s="32" t="s">
        <v>17</v>
      </c>
      <c r="J505" s="32"/>
      <c r="K505" s="30"/>
      <c r="L505" s="32"/>
      <c r="N505" s="208"/>
    </row>
    <row r="506" spans="1:14" x14ac:dyDescent="0.35">
      <c r="A506" s="203">
        <v>39</v>
      </c>
      <c r="B506" s="60" t="s">
        <v>1421</v>
      </c>
      <c r="C506" s="83" t="s">
        <v>242</v>
      </c>
      <c r="D506" s="60" t="s">
        <v>1798</v>
      </c>
      <c r="E506" s="36"/>
      <c r="F506" s="49"/>
      <c r="G506" s="49">
        <v>200000</v>
      </c>
      <c r="H506" s="49"/>
      <c r="I506" s="49"/>
      <c r="J506" s="34" t="s">
        <v>41</v>
      </c>
      <c r="K506" s="83" t="s">
        <v>1125</v>
      </c>
      <c r="L506" s="34" t="s">
        <v>43</v>
      </c>
      <c r="N506" s="208"/>
    </row>
    <row r="507" spans="1:14" x14ac:dyDescent="0.35">
      <c r="A507" s="79"/>
      <c r="B507" s="74" t="s">
        <v>1452</v>
      </c>
      <c r="C507" s="74" t="s">
        <v>1127</v>
      </c>
      <c r="D507" s="74" t="s">
        <v>1799</v>
      </c>
      <c r="E507" s="34"/>
      <c r="F507" s="37"/>
      <c r="G507" s="37" t="s">
        <v>46</v>
      </c>
      <c r="H507" s="37"/>
      <c r="I507" s="37"/>
      <c r="J507" s="34" t="s">
        <v>47</v>
      </c>
      <c r="K507" s="74" t="s">
        <v>1127</v>
      </c>
      <c r="L507" s="29"/>
      <c r="N507" s="65"/>
    </row>
    <row r="508" spans="1:14" x14ac:dyDescent="0.35">
      <c r="A508" s="79"/>
      <c r="B508" s="74" t="s">
        <v>1572</v>
      </c>
      <c r="C508" s="74" t="s">
        <v>1564</v>
      </c>
      <c r="D508" s="74" t="s">
        <v>1450</v>
      </c>
      <c r="E508" s="34"/>
      <c r="F508" s="34"/>
      <c r="G508" s="34"/>
      <c r="H508" s="34"/>
      <c r="I508" s="34"/>
      <c r="J508" s="34" t="s">
        <v>49</v>
      </c>
      <c r="K508" s="74" t="s">
        <v>1126</v>
      </c>
      <c r="L508" s="29"/>
    </row>
    <row r="509" spans="1:14" x14ac:dyDescent="0.35">
      <c r="A509" s="79"/>
      <c r="B509" s="38" t="s">
        <v>1171</v>
      </c>
      <c r="C509" s="74" t="s">
        <v>431</v>
      </c>
      <c r="D509" s="74" t="s">
        <v>1800</v>
      </c>
      <c r="E509" s="34"/>
      <c r="F509" s="34"/>
      <c r="G509" s="34"/>
      <c r="H509" s="34"/>
      <c r="I509" s="34"/>
      <c r="J509" s="34" t="s">
        <v>51</v>
      </c>
      <c r="K509" s="74" t="s">
        <v>1128</v>
      </c>
      <c r="L509" s="29"/>
    </row>
    <row r="510" spans="1:14" x14ac:dyDescent="0.35">
      <c r="A510" s="80"/>
      <c r="B510" s="7"/>
      <c r="C510" s="7" t="s">
        <v>914</v>
      </c>
      <c r="D510" s="7" t="s">
        <v>1801</v>
      </c>
      <c r="E510" s="7"/>
      <c r="F510" s="7"/>
      <c r="G510" s="7"/>
      <c r="H510" s="7"/>
      <c r="I510" s="7"/>
      <c r="J510" s="7" t="s">
        <v>52</v>
      </c>
      <c r="K510" s="81"/>
      <c r="L510" s="32"/>
    </row>
    <row r="511" spans="1:14" x14ac:dyDescent="0.35">
      <c r="A511" s="203">
        <v>40</v>
      </c>
      <c r="B511" s="60" t="s">
        <v>1451</v>
      </c>
      <c r="C511" s="83" t="s">
        <v>242</v>
      </c>
      <c r="D511" s="60" t="s">
        <v>1802</v>
      </c>
      <c r="E511" s="36"/>
      <c r="F511" s="36"/>
      <c r="G511" s="37">
        <v>70000</v>
      </c>
      <c r="H511" s="37"/>
      <c r="I511" s="37"/>
      <c r="J511" s="34" t="s">
        <v>41</v>
      </c>
      <c r="K511" s="83" t="s">
        <v>1125</v>
      </c>
      <c r="L511" s="34" t="s">
        <v>43</v>
      </c>
    </row>
    <row r="512" spans="1:14" x14ac:dyDescent="0.35">
      <c r="A512" s="79"/>
      <c r="B512" s="74" t="s">
        <v>1452</v>
      </c>
      <c r="C512" s="74" t="s">
        <v>1127</v>
      </c>
      <c r="D512" s="74" t="s">
        <v>1803</v>
      </c>
      <c r="E512" s="34"/>
      <c r="F512" s="34"/>
      <c r="G512" s="37" t="s">
        <v>46</v>
      </c>
      <c r="H512" s="37"/>
      <c r="I512" s="37"/>
      <c r="J512" s="34" t="s">
        <v>47</v>
      </c>
      <c r="K512" s="74" t="s">
        <v>1127</v>
      </c>
      <c r="L512" s="29"/>
    </row>
    <row r="513" spans="1:12" x14ac:dyDescent="0.35">
      <c r="A513" s="79"/>
      <c r="B513" s="74" t="s">
        <v>1573</v>
      </c>
      <c r="C513" s="74" t="s">
        <v>1564</v>
      </c>
      <c r="D513" s="74" t="s">
        <v>1450</v>
      </c>
      <c r="E513" s="34"/>
      <c r="F513" s="34"/>
      <c r="G513" s="37"/>
      <c r="H513" s="37"/>
      <c r="I513" s="37"/>
      <c r="J513" s="34" t="s">
        <v>49</v>
      </c>
      <c r="K513" s="74" t="s">
        <v>1126</v>
      </c>
      <c r="L513" s="29"/>
    </row>
    <row r="514" spans="1:12" x14ac:dyDescent="0.35">
      <c r="A514" s="79"/>
      <c r="B514" s="38" t="s">
        <v>1171</v>
      </c>
      <c r="C514" s="74" t="s">
        <v>431</v>
      </c>
      <c r="D514" s="74" t="s">
        <v>1804</v>
      </c>
      <c r="E514" s="34"/>
      <c r="F514" s="34"/>
      <c r="G514" s="34"/>
      <c r="H514" s="34"/>
      <c r="I514" s="34"/>
      <c r="J514" s="34" t="s">
        <v>51</v>
      </c>
      <c r="K514" s="74" t="s">
        <v>1128</v>
      </c>
      <c r="L514" s="29"/>
    </row>
    <row r="515" spans="1:12" x14ac:dyDescent="0.35">
      <c r="A515" s="80"/>
      <c r="B515" s="8"/>
      <c r="C515" s="7" t="s">
        <v>914</v>
      </c>
      <c r="D515" s="7" t="s">
        <v>1574</v>
      </c>
      <c r="E515" s="7"/>
      <c r="F515" s="7"/>
      <c r="G515" s="7"/>
      <c r="H515" s="7"/>
      <c r="I515" s="7"/>
      <c r="J515" s="7" t="s">
        <v>52</v>
      </c>
      <c r="K515" s="81"/>
      <c r="L515" s="32"/>
    </row>
    <row r="516" spans="1:12" x14ac:dyDescent="0.35">
      <c r="A516" s="204">
        <v>41</v>
      </c>
      <c r="B516" s="60" t="s">
        <v>1451</v>
      </c>
      <c r="C516" s="83" t="s">
        <v>242</v>
      </c>
      <c r="D516" s="60" t="s">
        <v>1805</v>
      </c>
      <c r="E516" s="36"/>
      <c r="F516" s="36"/>
      <c r="G516" s="49">
        <v>70000</v>
      </c>
      <c r="H516" s="49"/>
      <c r="I516" s="49"/>
      <c r="J516" s="36" t="s">
        <v>41</v>
      </c>
      <c r="K516" s="83" t="s">
        <v>1125</v>
      </c>
      <c r="L516" s="36" t="s">
        <v>43</v>
      </c>
    </row>
    <row r="517" spans="1:12" x14ac:dyDescent="0.35">
      <c r="A517" s="79"/>
      <c r="B517" s="74" t="s">
        <v>1452</v>
      </c>
      <c r="C517" s="74" t="s">
        <v>1127</v>
      </c>
      <c r="D517" s="74" t="s">
        <v>1806</v>
      </c>
      <c r="E517" s="34"/>
      <c r="F517" s="34"/>
      <c r="G517" s="37" t="s">
        <v>46</v>
      </c>
      <c r="H517" s="37"/>
      <c r="I517" s="37"/>
      <c r="J517" s="34" t="s">
        <v>47</v>
      </c>
      <c r="K517" s="74" t="s">
        <v>1127</v>
      </c>
      <c r="L517" s="29"/>
    </row>
    <row r="518" spans="1:12" x14ac:dyDescent="0.35">
      <c r="A518" s="79"/>
      <c r="B518" s="74" t="s">
        <v>1453</v>
      </c>
      <c r="C518" s="74" t="s">
        <v>1564</v>
      </c>
      <c r="D518" s="74" t="s">
        <v>1807</v>
      </c>
      <c r="E518" s="34"/>
      <c r="F518" s="34"/>
      <c r="G518" s="34"/>
      <c r="H518" s="34"/>
      <c r="I518" s="34"/>
      <c r="J518" s="34" t="s">
        <v>49</v>
      </c>
      <c r="K518" s="74" t="s">
        <v>1126</v>
      </c>
      <c r="L518" s="29"/>
    </row>
    <row r="519" spans="1:12" x14ac:dyDescent="0.35">
      <c r="A519" s="79"/>
      <c r="B519" s="38" t="s">
        <v>1171</v>
      </c>
      <c r="C519" s="74" t="s">
        <v>431</v>
      </c>
      <c r="D519" s="74" t="s">
        <v>1808</v>
      </c>
      <c r="E519" s="34"/>
      <c r="F519" s="34"/>
      <c r="G519" s="34"/>
      <c r="H519" s="34"/>
      <c r="I519" s="34"/>
      <c r="J519" s="34" t="s">
        <v>51</v>
      </c>
      <c r="K519" s="74" t="s">
        <v>1128</v>
      </c>
      <c r="L519" s="324">
        <v>77</v>
      </c>
    </row>
    <row r="520" spans="1:12" x14ac:dyDescent="0.35">
      <c r="A520" s="80"/>
      <c r="B520" s="8"/>
      <c r="C520" s="7" t="s">
        <v>914</v>
      </c>
      <c r="D520" s="7" t="s">
        <v>1809</v>
      </c>
      <c r="E520" s="7"/>
      <c r="F520" s="7"/>
      <c r="G520" s="7"/>
      <c r="H520" s="7"/>
      <c r="I520" s="7"/>
      <c r="J520" s="7" t="s">
        <v>52</v>
      </c>
      <c r="K520" s="81"/>
      <c r="L520" s="325"/>
    </row>
    <row r="521" spans="1:12" x14ac:dyDescent="0.35">
      <c r="A521" s="19" t="s">
        <v>23</v>
      </c>
      <c r="B521" s="19"/>
      <c r="C521" s="19"/>
      <c r="D521" s="329" t="s">
        <v>24</v>
      </c>
      <c r="E521" s="329"/>
      <c r="F521" s="329"/>
      <c r="G521" s="329"/>
      <c r="H521" s="329"/>
      <c r="I521" s="329"/>
      <c r="J521" s="19"/>
      <c r="K521" s="19"/>
      <c r="L521" s="19"/>
    </row>
    <row r="522" spans="1:12" ht="21" customHeight="1" x14ac:dyDescent="0.35">
      <c r="A522" s="333"/>
      <c r="B522" s="333"/>
      <c r="C522" s="333"/>
      <c r="D522" s="334" t="s">
        <v>2013</v>
      </c>
      <c r="E522" s="334"/>
      <c r="F522" s="334"/>
      <c r="G522" s="334"/>
      <c r="H522" s="334"/>
      <c r="I522" s="334"/>
      <c r="J522" s="254"/>
      <c r="K522" s="254"/>
      <c r="L522" s="254"/>
    </row>
    <row r="523" spans="1:12" x14ac:dyDescent="0.35">
      <c r="A523" s="329" t="s">
        <v>25</v>
      </c>
      <c r="B523" s="329"/>
      <c r="C523" s="329"/>
      <c r="D523" s="329"/>
      <c r="E523" s="329"/>
      <c r="F523" s="329"/>
      <c r="G523" s="329"/>
      <c r="H523" s="329"/>
      <c r="I523" s="329"/>
      <c r="J523" s="329"/>
      <c r="K523" s="329"/>
      <c r="L523" s="65"/>
    </row>
    <row r="524" spans="1:12" x14ac:dyDescent="0.35">
      <c r="A524" s="21" t="s">
        <v>26</v>
      </c>
      <c r="B524" s="22"/>
      <c r="C524" s="22"/>
      <c r="D524" s="22"/>
      <c r="E524" s="22"/>
      <c r="F524" s="23"/>
      <c r="G524" s="23"/>
      <c r="H524" s="23"/>
      <c r="I524" s="23"/>
      <c r="J524" s="23"/>
      <c r="K524" s="23"/>
      <c r="L524" s="23"/>
    </row>
    <row r="525" spans="1:12" x14ac:dyDescent="0.35">
      <c r="A525" s="21" t="s">
        <v>27</v>
      </c>
      <c r="B525" s="22"/>
      <c r="C525" s="22"/>
      <c r="D525" s="22"/>
      <c r="E525" s="22"/>
      <c r="F525" s="23"/>
      <c r="G525" s="23"/>
      <c r="H525" s="23"/>
      <c r="I525" s="23"/>
      <c r="J525" s="23"/>
      <c r="K525" s="23"/>
      <c r="L525" s="23"/>
    </row>
    <row r="526" spans="1:12" x14ac:dyDescent="0.35">
      <c r="A526" s="21" t="s">
        <v>28</v>
      </c>
      <c r="B526" s="22"/>
      <c r="C526" s="22"/>
      <c r="D526" s="22"/>
      <c r="E526" s="22"/>
      <c r="F526" s="23"/>
      <c r="G526" s="23"/>
      <c r="H526" s="23"/>
      <c r="I526" s="23"/>
      <c r="J526" s="23"/>
      <c r="K526" s="23"/>
      <c r="L526" s="20" t="s">
        <v>62</v>
      </c>
    </row>
    <row r="527" spans="1:12" x14ac:dyDescent="0.35">
      <c r="A527" s="21" t="s">
        <v>113</v>
      </c>
      <c r="B527" s="22"/>
      <c r="C527" s="22"/>
      <c r="D527" s="22"/>
      <c r="E527" s="22"/>
      <c r="F527" s="23"/>
      <c r="G527" s="23"/>
      <c r="H527" s="23"/>
      <c r="I527" s="23"/>
      <c r="J527" s="23"/>
      <c r="K527" s="23"/>
      <c r="L527" s="23"/>
    </row>
    <row r="528" spans="1:12" ht="21" customHeight="1" x14ac:dyDescent="0.35">
      <c r="A528" s="24"/>
      <c r="B528" s="40" t="s">
        <v>56</v>
      </c>
      <c r="C528" s="25"/>
      <c r="D528" s="25" t="s">
        <v>30</v>
      </c>
      <c r="E528" s="330" t="s">
        <v>31</v>
      </c>
      <c r="F528" s="331"/>
      <c r="G528" s="331"/>
      <c r="H528" s="331"/>
      <c r="I528" s="332"/>
      <c r="J528" s="26" t="s">
        <v>32</v>
      </c>
      <c r="K528" s="26" t="s">
        <v>33</v>
      </c>
      <c r="L528" s="26" t="s">
        <v>34</v>
      </c>
    </row>
    <row r="529" spans="1:14" x14ac:dyDescent="0.35">
      <c r="A529" s="27" t="s">
        <v>35</v>
      </c>
      <c r="B529" s="41" t="s">
        <v>55</v>
      </c>
      <c r="C529" s="28" t="s">
        <v>36</v>
      </c>
      <c r="D529" s="28" t="s">
        <v>57</v>
      </c>
      <c r="E529" s="28">
        <v>2561</v>
      </c>
      <c r="F529" s="28">
        <v>2562</v>
      </c>
      <c r="G529" s="28">
        <v>2563</v>
      </c>
      <c r="H529" s="28">
        <v>2564</v>
      </c>
      <c r="I529" s="28">
        <v>2565</v>
      </c>
      <c r="J529" s="29" t="s">
        <v>37</v>
      </c>
      <c r="K529" s="29" t="s">
        <v>38</v>
      </c>
      <c r="L529" s="29" t="s">
        <v>39</v>
      </c>
      <c r="N529" s="221"/>
    </row>
    <row r="530" spans="1:14" x14ac:dyDescent="0.35">
      <c r="A530" s="30"/>
      <c r="B530" s="39"/>
      <c r="C530" s="31"/>
      <c r="D530" s="31" t="s">
        <v>15</v>
      </c>
      <c r="E530" s="31" t="s">
        <v>17</v>
      </c>
      <c r="F530" s="32" t="s">
        <v>17</v>
      </c>
      <c r="G530" s="32" t="s">
        <v>17</v>
      </c>
      <c r="H530" s="32" t="s">
        <v>17</v>
      </c>
      <c r="I530" s="32" t="s">
        <v>17</v>
      </c>
      <c r="J530" s="32"/>
      <c r="K530" s="30"/>
      <c r="L530" s="32"/>
      <c r="N530" s="208"/>
    </row>
    <row r="531" spans="1:14" x14ac:dyDescent="0.35">
      <c r="A531" s="203">
        <v>42</v>
      </c>
      <c r="B531" s="54" t="s">
        <v>1421</v>
      </c>
      <c r="C531" s="74" t="s">
        <v>220</v>
      </c>
      <c r="D531" s="253" t="s">
        <v>1810</v>
      </c>
      <c r="E531" s="36"/>
      <c r="F531" s="36"/>
      <c r="G531" s="49">
        <v>138000</v>
      </c>
      <c r="H531" s="49"/>
      <c r="I531" s="49"/>
      <c r="J531" s="34" t="s">
        <v>41</v>
      </c>
      <c r="K531" s="83" t="s">
        <v>1125</v>
      </c>
      <c r="L531" s="34" t="s">
        <v>43</v>
      </c>
      <c r="N531" s="208"/>
    </row>
    <row r="532" spans="1:14" x14ac:dyDescent="0.35">
      <c r="A532" s="79"/>
      <c r="B532" s="74" t="s">
        <v>1423</v>
      </c>
      <c r="C532" s="74" t="s">
        <v>1127</v>
      </c>
      <c r="D532" s="203" t="s">
        <v>1919</v>
      </c>
      <c r="E532" s="34"/>
      <c r="F532" s="34"/>
      <c r="G532" s="37" t="s">
        <v>46</v>
      </c>
      <c r="H532" s="37"/>
      <c r="I532" s="37"/>
      <c r="J532" s="34" t="s">
        <v>47</v>
      </c>
      <c r="K532" s="74" t="s">
        <v>1127</v>
      </c>
      <c r="L532" s="29"/>
      <c r="N532" s="208"/>
    </row>
    <row r="533" spans="1:14" x14ac:dyDescent="0.35">
      <c r="A533" s="79"/>
      <c r="B533" s="74" t="s">
        <v>1422</v>
      </c>
      <c r="C533" s="74" t="s">
        <v>1367</v>
      </c>
      <c r="D533" s="203" t="s">
        <v>1812</v>
      </c>
      <c r="E533" s="34"/>
      <c r="F533" s="34"/>
      <c r="G533" s="34"/>
      <c r="H533" s="34"/>
      <c r="I533" s="34"/>
      <c r="J533" s="34" t="s">
        <v>49</v>
      </c>
      <c r="K533" s="74" t="s">
        <v>1126</v>
      </c>
      <c r="L533" s="29"/>
      <c r="N533" s="65"/>
    </row>
    <row r="534" spans="1:14" x14ac:dyDescent="0.35">
      <c r="A534" s="79"/>
      <c r="B534" s="34" t="s">
        <v>161</v>
      </c>
      <c r="C534" s="74" t="s">
        <v>1368</v>
      </c>
      <c r="D534" s="203" t="s">
        <v>1811</v>
      </c>
      <c r="E534" s="34"/>
      <c r="F534" s="34"/>
      <c r="G534" s="34"/>
      <c r="H534" s="34"/>
      <c r="I534" s="34"/>
      <c r="J534" s="34" t="s">
        <v>51</v>
      </c>
      <c r="K534" s="74" t="s">
        <v>1128</v>
      </c>
      <c r="L534" s="29"/>
      <c r="N534" s="65"/>
    </row>
    <row r="535" spans="1:14" x14ac:dyDescent="0.35">
      <c r="A535" s="80"/>
      <c r="B535" s="8" t="s">
        <v>1171</v>
      </c>
      <c r="C535" s="7" t="s">
        <v>914</v>
      </c>
      <c r="D535" s="214" t="s">
        <v>1457</v>
      </c>
      <c r="E535" s="7"/>
      <c r="F535" s="7"/>
      <c r="G535" s="7"/>
      <c r="H535" s="7"/>
      <c r="I535" s="7"/>
      <c r="J535" s="7" t="s">
        <v>52</v>
      </c>
      <c r="K535" s="81"/>
      <c r="L535" s="32"/>
    </row>
    <row r="536" spans="1:14" x14ac:dyDescent="0.35">
      <c r="A536" s="203">
        <v>43</v>
      </c>
      <c r="B536" s="54" t="s">
        <v>1451</v>
      </c>
      <c r="C536" s="74" t="s">
        <v>242</v>
      </c>
      <c r="D536" s="253" t="s">
        <v>1813</v>
      </c>
      <c r="E536" s="36"/>
      <c r="F536" s="36"/>
      <c r="G536" s="49">
        <v>150000</v>
      </c>
      <c r="H536" s="49"/>
      <c r="I536" s="49"/>
      <c r="J536" s="34" t="s">
        <v>41</v>
      </c>
      <c r="K536" s="83" t="s">
        <v>1125</v>
      </c>
      <c r="L536" s="34" t="s">
        <v>43</v>
      </c>
    </row>
    <row r="537" spans="1:14" x14ac:dyDescent="0.35">
      <c r="A537" s="79"/>
      <c r="B537" s="74" t="s">
        <v>1452</v>
      </c>
      <c r="C537" s="74" t="s">
        <v>1127</v>
      </c>
      <c r="D537" s="203" t="s">
        <v>1814</v>
      </c>
      <c r="E537" s="34"/>
      <c r="F537" s="34"/>
      <c r="G537" s="37" t="s">
        <v>46</v>
      </c>
      <c r="H537" s="37"/>
      <c r="I537" s="37"/>
      <c r="J537" s="34" t="s">
        <v>47</v>
      </c>
      <c r="K537" s="74" t="s">
        <v>1127</v>
      </c>
      <c r="L537" s="29"/>
    </row>
    <row r="538" spans="1:14" x14ac:dyDescent="0.35">
      <c r="A538" s="79"/>
      <c r="B538" s="34" t="s">
        <v>1453</v>
      </c>
      <c r="C538" s="74" t="s">
        <v>1455</v>
      </c>
      <c r="D538" s="74" t="s">
        <v>1815</v>
      </c>
      <c r="E538" s="34"/>
      <c r="F538" s="34"/>
      <c r="G538" s="34"/>
      <c r="H538" s="34"/>
      <c r="I538" s="34"/>
      <c r="J538" s="34" t="s">
        <v>49</v>
      </c>
      <c r="K538" s="74" t="s">
        <v>1126</v>
      </c>
      <c r="L538" s="29"/>
    </row>
    <row r="539" spans="1:14" x14ac:dyDescent="0.35">
      <c r="A539" s="79"/>
      <c r="B539" s="34"/>
      <c r="C539" s="74" t="s">
        <v>1368</v>
      </c>
      <c r="D539" s="74" t="s">
        <v>1816</v>
      </c>
      <c r="E539" s="34"/>
      <c r="F539" s="34"/>
      <c r="G539" s="34"/>
      <c r="H539" s="34"/>
      <c r="I539" s="34"/>
      <c r="J539" s="34" t="s">
        <v>51</v>
      </c>
      <c r="K539" s="74" t="s">
        <v>1128</v>
      </c>
      <c r="L539" s="29"/>
    </row>
    <row r="540" spans="1:14" x14ac:dyDescent="0.35">
      <c r="A540" s="80"/>
      <c r="B540" s="8" t="s">
        <v>1171</v>
      </c>
      <c r="C540" s="7" t="s">
        <v>914</v>
      </c>
      <c r="D540" s="7"/>
      <c r="E540" s="7"/>
      <c r="F540" s="7"/>
      <c r="G540" s="7"/>
      <c r="H540" s="7"/>
      <c r="I540" s="7"/>
      <c r="J540" s="7" t="s">
        <v>52</v>
      </c>
      <c r="K540" s="81"/>
      <c r="L540" s="32"/>
    </row>
    <row r="541" spans="1:14" x14ac:dyDescent="0.35">
      <c r="A541" s="83">
        <v>44</v>
      </c>
      <c r="B541" s="60" t="s">
        <v>1451</v>
      </c>
      <c r="C541" s="83" t="s">
        <v>242</v>
      </c>
      <c r="D541" s="220" t="s">
        <v>1817</v>
      </c>
      <c r="E541" s="36"/>
      <c r="F541" s="36"/>
      <c r="G541" s="49">
        <v>170000</v>
      </c>
      <c r="H541" s="49"/>
      <c r="I541" s="49"/>
      <c r="J541" s="36" t="s">
        <v>41</v>
      </c>
      <c r="K541" s="83" t="s">
        <v>1125</v>
      </c>
      <c r="L541" s="36" t="s">
        <v>43</v>
      </c>
    </row>
    <row r="542" spans="1:14" x14ac:dyDescent="0.35">
      <c r="A542" s="79"/>
      <c r="B542" s="74" t="s">
        <v>1452</v>
      </c>
      <c r="C542" s="74" t="s">
        <v>1127</v>
      </c>
      <c r="D542" s="203" t="s">
        <v>1818</v>
      </c>
      <c r="E542" s="34"/>
      <c r="F542" s="34"/>
      <c r="G542" s="37" t="s">
        <v>46</v>
      </c>
      <c r="H542" s="37"/>
      <c r="I542" s="37"/>
      <c r="J542" s="34" t="s">
        <v>47</v>
      </c>
      <c r="K542" s="74" t="s">
        <v>1127</v>
      </c>
      <c r="L542" s="29"/>
    </row>
    <row r="543" spans="1:14" x14ac:dyDescent="0.35">
      <c r="A543" s="79"/>
      <c r="B543" s="34" t="s">
        <v>1458</v>
      </c>
      <c r="C543" s="74" t="s">
        <v>1455</v>
      </c>
      <c r="D543" s="74" t="s">
        <v>1819</v>
      </c>
      <c r="E543" s="34"/>
      <c r="F543" s="34"/>
      <c r="G543" s="34"/>
      <c r="H543" s="34"/>
      <c r="I543" s="34"/>
      <c r="J543" s="34" t="s">
        <v>49</v>
      </c>
      <c r="K543" s="74" t="s">
        <v>1126</v>
      </c>
      <c r="L543" s="29"/>
    </row>
    <row r="544" spans="1:14" x14ac:dyDescent="0.35">
      <c r="A544" s="79"/>
      <c r="B544" s="34"/>
      <c r="C544" s="74" t="s">
        <v>1368</v>
      </c>
      <c r="D544" s="74" t="s">
        <v>1820</v>
      </c>
      <c r="E544" s="34"/>
      <c r="F544" s="34"/>
      <c r="G544" s="34"/>
      <c r="H544" s="34"/>
      <c r="I544" s="34"/>
      <c r="J544" s="34" t="s">
        <v>51</v>
      </c>
      <c r="K544" s="74" t="s">
        <v>1128</v>
      </c>
      <c r="L544" s="324">
        <v>78</v>
      </c>
    </row>
    <row r="545" spans="1:12" x14ac:dyDescent="0.35">
      <c r="A545" s="80"/>
      <c r="B545" s="8" t="s">
        <v>1171</v>
      </c>
      <c r="C545" s="7" t="s">
        <v>914</v>
      </c>
      <c r="D545" s="7" t="s">
        <v>1449</v>
      </c>
      <c r="E545" s="7"/>
      <c r="F545" s="7"/>
      <c r="G545" s="7"/>
      <c r="H545" s="7"/>
      <c r="I545" s="7"/>
      <c r="J545" s="7" t="s">
        <v>52</v>
      </c>
      <c r="K545" s="81"/>
      <c r="L545" s="325"/>
    </row>
    <row r="546" spans="1:12" x14ac:dyDescent="0.35">
      <c r="A546" s="19" t="s">
        <v>23</v>
      </c>
      <c r="B546" s="19"/>
      <c r="C546" s="19"/>
      <c r="D546" s="329" t="s">
        <v>24</v>
      </c>
      <c r="E546" s="329"/>
      <c r="F546" s="329"/>
      <c r="G546" s="329"/>
      <c r="H546" s="329"/>
      <c r="I546" s="329"/>
      <c r="J546" s="19"/>
      <c r="K546" s="19"/>
      <c r="L546" s="19"/>
    </row>
    <row r="547" spans="1:12" ht="21" customHeight="1" x14ac:dyDescent="0.35">
      <c r="A547" s="333"/>
      <c r="B547" s="333"/>
      <c r="C547" s="333"/>
      <c r="D547" s="334" t="s">
        <v>2013</v>
      </c>
      <c r="E547" s="334"/>
      <c r="F547" s="334"/>
      <c r="G547" s="334"/>
      <c r="H547" s="334"/>
      <c r="I547" s="334"/>
      <c r="J547" s="163"/>
      <c r="K547" s="163"/>
      <c r="L547" s="163"/>
    </row>
    <row r="548" spans="1:12" x14ac:dyDescent="0.35">
      <c r="A548" s="329" t="s">
        <v>25</v>
      </c>
      <c r="B548" s="329"/>
      <c r="C548" s="329"/>
      <c r="D548" s="329"/>
      <c r="E548" s="329"/>
      <c r="F548" s="329"/>
      <c r="G548" s="329"/>
      <c r="H548" s="329"/>
      <c r="I548" s="329"/>
      <c r="J548" s="329"/>
      <c r="K548" s="329"/>
      <c r="L548" s="65"/>
    </row>
    <row r="549" spans="1:12" x14ac:dyDescent="0.35">
      <c r="A549" s="21" t="s">
        <v>26</v>
      </c>
      <c r="B549" s="22"/>
      <c r="C549" s="22"/>
      <c r="D549" s="22"/>
      <c r="E549" s="22"/>
      <c r="F549" s="23"/>
      <c r="G549" s="23"/>
      <c r="H549" s="23"/>
      <c r="I549" s="23"/>
      <c r="J549" s="23"/>
      <c r="K549" s="23"/>
      <c r="L549" s="23"/>
    </row>
    <row r="550" spans="1:12" x14ac:dyDescent="0.35">
      <c r="A550" s="21" t="s">
        <v>27</v>
      </c>
      <c r="B550" s="22"/>
      <c r="C550" s="22"/>
      <c r="D550" s="22"/>
      <c r="E550" s="22"/>
      <c r="F550" s="23"/>
      <c r="G550" s="23"/>
      <c r="H550" s="23"/>
      <c r="I550" s="23"/>
      <c r="J550" s="23"/>
      <c r="K550" s="23"/>
      <c r="L550" s="23"/>
    </row>
    <row r="551" spans="1:12" x14ac:dyDescent="0.35">
      <c r="A551" s="21" t="s">
        <v>28</v>
      </c>
      <c r="B551" s="22"/>
      <c r="C551" s="22"/>
      <c r="D551" s="22"/>
      <c r="E551" s="22"/>
      <c r="F551" s="23"/>
      <c r="G551" s="23"/>
      <c r="H551" s="23"/>
      <c r="I551" s="23"/>
      <c r="J551" s="23"/>
      <c r="K551" s="23"/>
      <c r="L551" s="20" t="s">
        <v>62</v>
      </c>
    </row>
    <row r="552" spans="1:12" x14ac:dyDescent="0.35">
      <c r="A552" s="21" t="s">
        <v>113</v>
      </c>
      <c r="B552" s="22"/>
      <c r="C552" s="22"/>
      <c r="D552" s="22"/>
      <c r="E552" s="22"/>
      <c r="F552" s="23"/>
      <c r="G552" s="23"/>
      <c r="H552" s="23"/>
      <c r="I552" s="23"/>
      <c r="J552" s="23"/>
      <c r="K552" s="23"/>
      <c r="L552" s="23"/>
    </row>
    <row r="553" spans="1:12" x14ac:dyDescent="0.35">
      <c r="A553" s="24"/>
      <c r="B553" s="40" t="s">
        <v>56</v>
      </c>
      <c r="C553" s="25"/>
      <c r="D553" s="25" t="s">
        <v>30</v>
      </c>
      <c r="E553" s="330" t="s">
        <v>31</v>
      </c>
      <c r="F553" s="331"/>
      <c r="G553" s="331"/>
      <c r="H553" s="331"/>
      <c r="I553" s="332"/>
      <c r="J553" s="26" t="s">
        <v>32</v>
      </c>
      <c r="K553" s="26" t="s">
        <v>33</v>
      </c>
      <c r="L553" s="26" t="s">
        <v>34</v>
      </c>
    </row>
    <row r="554" spans="1:12" x14ac:dyDescent="0.35">
      <c r="A554" s="27" t="s">
        <v>35</v>
      </c>
      <c r="B554" s="41" t="s">
        <v>55</v>
      </c>
      <c r="C554" s="28" t="s">
        <v>36</v>
      </c>
      <c r="D554" s="28" t="s">
        <v>57</v>
      </c>
      <c r="E554" s="28">
        <v>2561</v>
      </c>
      <c r="F554" s="28">
        <v>2562</v>
      </c>
      <c r="G554" s="28">
        <v>2563</v>
      </c>
      <c r="H554" s="28">
        <v>2564</v>
      </c>
      <c r="I554" s="28">
        <v>2565</v>
      </c>
      <c r="J554" s="29" t="s">
        <v>37</v>
      </c>
      <c r="K554" s="29" t="s">
        <v>38</v>
      </c>
      <c r="L554" s="29" t="s">
        <v>39</v>
      </c>
    </row>
    <row r="555" spans="1:12" x14ac:dyDescent="0.35">
      <c r="A555" s="30"/>
      <c r="B555" s="39"/>
      <c r="C555" s="31"/>
      <c r="D555" s="31" t="s">
        <v>15</v>
      </c>
      <c r="E555" s="31" t="s">
        <v>17</v>
      </c>
      <c r="F555" s="32" t="s">
        <v>17</v>
      </c>
      <c r="G555" s="32" t="s">
        <v>17</v>
      </c>
      <c r="H555" s="32" t="s">
        <v>17</v>
      </c>
      <c r="I555" s="32" t="s">
        <v>17</v>
      </c>
      <c r="J555" s="32"/>
      <c r="K555" s="30"/>
      <c r="L555" s="32"/>
    </row>
    <row r="556" spans="1:12" x14ac:dyDescent="0.35">
      <c r="A556" s="203">
        <v>45</v>
      </c>
      <c r="B556" s="60" t="s">
        <v>1451</v>
      </c>
      <c r="C556" s="83" t="s">
        <v>242</v>
      </c>
      <c r="D556" s="60" t="s">
        <v>1454</v>
      </c>
      <c r="E556" s="34"/>
      <c r="F556" s="34"/>
      <c r="G556" s="49">
        <v>351000</v>
      </c>
      <c r="H556" s="49"/>
      <c r="I556" s="49"/>
      <c r="J556" s="34" t="s">
        <v>41</v>
      </c>
      <c r="K556" s="83" t="s">
        <v>1125</v>
      </c>
      <c r="L556" s="34" t="s">
        <v>43</v>
      </c>
    </row>
    <row r="557" spans="1:12" x14ac:dyDescent="0.35">
      <c r="A557" s="203"/>
      <c r="B557" s="74" t="s">
        <v>1452</v>
      </c>
      <c r="C557" s="74" t="s">
        <v>1127</v>
      </c>
      <c r="D557" s="54" t="s">
        <v>1690</v>
      </c>
      <c r="E557" s="34"/>
      <c r="F557" s="34"/>
      <c r="G557" s="37" t="s">
        <v>46</v>
      </c>
      <c r="H557" s="37"/>
      <c r="I557" s="37"/>
      <c r="J557" s="34" t="s">
        <v>47</v>
      </c>
      <c r="K557" s="74" t="s">
        <v>1127</v>
      </c>
      <c r="L557" s="34"/>
    </row>
    <row r="558" spans="1:12" x14ac:dyDescent="0.35">
      <c r="A558" s="79"/>
      <c r="B558" s="34" t="s">
        <v>1458</v>
      </c>
      <c r="C558" s="74" t="s">
        <v>1455</v>
      </c>
      <c r="D558" s="74" t="s">
        <v>1691</v>
      </c>
      <c r="E558" s="34"/>
      <c r="F558" s="34"/>
      <c r="G558" s="34"/>
      <c r="H558" s="34"/>
      <c r="I558" s="34"/>
      <c r="J558" s="34" t="s">
        <v>49</v>
      </c>
      <c r="K558" s="74" t="s">
        <v>1126</v>
      </c>
      <c r="L558" s="29"/>
    </row>
    <row r="559" spans="1:12" x14ac:dyDescent="0.35">
      <c r="A559" s="79"/>
      <c r="B559" s="34"/>
      <c r="C559" s="74" t="s">
        <v>1368</v>
      </c>
      <c r="D559" s="74" t="s">
        <v>1920</v>
      </c>
      <c r="E559" s="34"/>
      <c r="F559" s="34"/>
      <c r="G559" s="34"/>
      <c r="H559" s="34"/>
      <c r="I559" s="34"/>
      <c r="J559" s="34" t="s">
        <v>51</v>
      </c>
      <c r="K559" s="74" t="s">
        <v>1128</v>
      </c>
      <c r="L559" s="29"/>
    </row>
    <row r="560" spans="1:12" x14ac:dyDescent="0.35">
      <c r="A560" s="79"/>
      <c r="B560" s="38" t="s">
        <v>1171</v>
      </c>
      <c r="C560" s="34" t="s">
        <v>914</v>
      </c>
      <c r="D560" s="74" t="s">
        <v>1921</v>
      </c>
      <c r="E560" s="34"/>
      <c r="F560" s="34"/>
      <c r="G560" s="34"/>
      <c r="H560" s="34"/>
      <c r="I560" s="34"/>
      <c r="J560" s="34" t="s">
        <v>52</v>
      </c>
      <c r="K560" s="74"/>
      <c r="L560" s="29"/>
    </row>
    <row r="561" spans="1:12" x14ac:dyDescent="0.35">
      <c r="A561" s="204">
        <v>46</v>
      </c>
      <c r="B561" s="60" t="s">
        <v>1451</v>
      </c>
      <c r="C561" s="83" t="s">
        <v>242</v>
      </c>
      <c r="D561" s="60" t="s">
        <v>1821</v>
      </c>
      <c r="E561" s="36"/>
      <c r="F561" s="36"/>
      <c r="G561" s="49">
        <v>420000</v>
      </c>
      <c r="H561" s="49"/>
      <c r="I561" s="49"/>
      <c r="J561" s="36" t="s">
        <v>41</v>
      </c>
      <c r="K561" s="83" t="s">
        <v>1125</v>
      </c>
      <c r="L561" s="36" t="s">
        <v>43</v>
      </c>
    </row>
    <row r="562" spans="1:12" x14ac:dyDescent="0.35">
      <c r="A562" s="79"/>
      <c r="B562" s="74" t="s">
        <v>1452</v>
      </c>
      <c r="C562" s="74" t="s">
        <v>1127</v>
      </c>
      <c r="D562" s="74" t="s">
        <v>1822</v>
      </c>
      <c r="E562" s="34"/>
      <c r="F562" s="34"/>
      <c r="G562" s="37" t="s">
        <v>46</v>
      </c>
      <c r="H562" s="37"/>
      <c r="I562" s="37"/>
      <c r="J562" s="34" t="s">
        <v>47</v>
      </c>
      <c r="K562" s="74" t="s">
        <v>1127</v>
      </c>
      <c r="L562" s="29"/>
    </row>
    <row r="563" spans="1:12" x14ac:dyDescent="0.35">
      <c r="A563" s="79"/>
      <c r="B563" s="50" t="s">
        <v>1823</v>
      </c>
      <c r="C563" s="74" t="s">
        <v>1455</v>
      </c>
      <c r="D563" s="74" t="s">
        <v>1450</v>
      </c>
      <c r="E563" s="34"/>
      <c r="F563" s="34"/>
      <c r="G563" s="34"/>
      <c r="H563" s="34"/>
      <c r="I563" s="34"/>
      <c r="J563" s="34" t="s">
        <v>49</v>
      </c>
      <c r="K563" s="74" t="s">
        <v>1126</v>
      </c>
      <c r="L563" s="29"/>
    </row>
    <row r="564" spans="1:12" x14ac:dyDescent="0.35">
      <c r="A564" s="79"/>
      <c r="B564" s="34"/>
      <c r="C564" s="74" t="s">
        <v>1368</v>
      </c>
      <c r="D564" s="74" t="s">
        <v>1824</v>
      </c>
      <c r="E564" s="34"/>
      <c r="F564" s="34"/>
      <c r="G564" s="34"/>
      <c r="H564" s="34"/>
      <c r="I564" s="34"/>
      <c r="J564" s="34" t="s">
        <v>51</v>
      </c>
      <c r="K564" s="74" t="s">
        <v>1128</v>
      </c>
      <c r="L564" s="29"/>
    </row>
    <row r="565" spans="1:12" x14ac:dyDescent="0.35">
      <c r="A565" s="80"/>
      <c r="B565" s="8" t="s">
        <v>1171</v>
      </c>
      <c r="C565" s="7" t="s">
        <v>914</v>
      </c>
      <c r="D565" s="7" t="s">
        <v>1825</v>
      </c>
      <c r="E565" s="7"/>
      <c r="F565" s="7"/>
      <c r="G565" s="7"/>
      <c r="H565" s="7"/>
      <c r="I565" s="7"/>
      <c r="J565" s="7" t="s">
        <v>52</v>
      </c>
      <c r="K565" s="81"/>
      <c r="L565" s="32"/>
    </row>
    <row r="566" spans="1:12" x14ac:dyDescent="0.35">
      <c r="A566" s="309">
        <v>47</v>
      </c>
      <c r="B566" s="60" t="s">
        <v>1421</v>
      </c>
      <c r="C566" s="83" t="s">
        <v>220</v>
      </c>
      <c r="D566" s="60" t="s">
        <v>221</v>
      </c>
      <c r="E566" s="36"/>
      <c r="F566" s="36"/>
      <c r="G566" s="49">
        <v>200000</v>
      </c>
      <c r="H566" s="49"/>
      <c r="I566" s="49"/>
      <c r="J566" s="36" t="s">
        <v>41</v>
      </c>
      <c r="K566" s="83" t="s">
        <v>1125</v>
      </c>
      <c r="L566" s="36" t="s">
        <v>43</v>
      </c>
    </row>
    <row r="567" spans="1:12" x14ac:dyDescent="0.35">
      <c r="A567" s="79"/>
      <c r="B567" s="74" t="s">
        <v>1423</v>
      </c>
      <c r="C567" s="74" t="s">
        <v>1127</v>
      </c>
      <c r="D567" s="74" t="s">
        <v>1129</v>
      </c>
      <c r="E567" s="34"/>
      <c r="F567" s="34"/>
      <c r="G567" s="37" t="s">
        <v>46</v>
      </c>
      <c r="H567" s="37"/>
      <c r="I567" s="37"/>
      <c r="J567" s="34" t="s">
        <v>47</v>
      </c>
      <c r="K567" s="74" t="s">
        <v>1127</v>
      </c>
      <c r="L567" s="29"/>
    </row>
    <row r="568" spans="1:12" x14ac:dyDescent="0.35">
      <c r="A568" s="79"/>
      <c r="B568" s="74" t="s">
        <v>1422</v>
      </c>
      <c r="C568" s="74" t="s">
        <v>1455</v>
      </c>
      <c r="D568" s="74" t="s">
        <v>1130</v>
      </c>
      <c r="E568" s="34"/>
      <c r="F568" s="34"/>
      <c r="G568" s="34"/>
      <c r="H568" s="34"/>
      <c r="I568" s="34"/>
      <c r="J568" s="34" t="s">
        <v>49</v>
      </c>
      <c r="K568" s="74" t="s">
        <v>1126</v>
      </c>
      <c r="L568" s="29"/>
    </row>
    <row r="569" spans="1:12" x14ac:dyDescent="0.35">
      <c r="A569" s="79"/>
      <c r="B569" s="34" t="s">
        <v>1653</v>
      </c>
      <c r="C569" s="74" t="s">
        <v>1368</v>
      </c>
      <c r="D569" s="74" t="s">
        <v>1131</v>
      </c>
      <c r="E569" s="34"/>
      <c r="F569" s="34"/>
      <c r="G569" s="34"/>
      <c r="H569" s="34"/>
      <c r="I569" s="34"/>
      <c r="J569" s="34" t="s">
        <v>51</v>
      </c>
      <c r="K569" s="74" t="s">
        <v>1128</v>
      </c>
      <c r="L569" s="324">
        <v>79</v>
      </c>
    </row>
    <row r="570" spans="1:12" x14ac:dyDescent="0.35">
      <c r="A570" s="80"/>
      <c r="B570" s="8"/>
      <c r="C570" s="7"/>
      <c r="D570" s="7"/>
      <c r="E570" s="7"/>
      <c r="F570" s="7"/>
      <c r="G570" s="7"/>
      <c r="H570" s="7"/>
      <c r="I570" s="7"/>
      <c r="J570" s="7" t="s">
        <v>52</v>
      </c>
      <c r="K570" s="81"/>
      <c r="L570" s="325"/>
    </row>
    <row r="571" spans="1:12" x14ac:dyDescent="0.35">
      <c r="A571" s="19" t="s">
        <v>23</v>
      </c>
      <c r="B571" s="19"/>
      <c r="C571" s="19"/>
      <c r="D571" s="329" t="s">
        <v>24</v>
      </c>
      <c r="E571" s="329"/>
      <c r="F571" s="329"/>
      <c r="G571" s="329"/>
      <c r="H571" s="329"/>
      <c r="I571" s="329"/>
      <c r="J571" s="19"/>
      <c r="K571" s="19"/>
      <c r="L571" s="19"/>
    </row>
    <row r="572" spans="1:12" ht="21" customHeight="1" x14ac:dyDescent="0.35">
      <c r="A572" s="333"/>
      <c r="B572" s="333"/>
      <c r="C572" s="333"/>
      <c r="D572" s="334" t="s">
        <v>2013</v>
      </c>
      <c r="E572" s="334"/>
      <c r="F572" s="334"/>
      <c r="G572" s="334"/>
      <c r="H572" s="334"/>
      <c r="I572" s="334"/>
      <c r="J572" s="163"/>
      <c r="K572" s="163"/>
      <c r="L572" s="163"/>
    </row>
    <row r="573" spans="1:12" x14ac:dyDescent="0.35">
      <c r="A573" s="329" t="s">
        <v>25</v>
      </c>
      <c r="B573" s="329"/>
      <c r="C573" s="329"/>
      <c r="D573" s="329"/>
      <c r="E573" s="329"/>
      <c r="F573" s="329"/>
      <c r="G573" s="329"/>
      <c r="H573" s="329"/>
      <c r="I573" s="329"/>
      <c r="J573" s="329"/>
      <c r="K573" s="329"/>
      <c r="L573" s="65"/>
    </row>
    <row r="574" spans="1:12" x14ac:dyDescent="0.35">
      <c r="A574" s="21" t="s">
        <v>26</v>
      </c>
      <c r="B574" s="22"/>
      <c r="C574" s="22"/>
      <c r="D574" s="22"/>
      <c r="E574" s="22"/>
      <c r="F574" s="23"/>
      <c r="G574" s="23"/>
      <c r="H574" s="23"/>
      <c r="I574" s="23"/>
      <c r="J574" s="23"/>
      <c r="K574" s="23"/>
      <c r="L574" s="23"/>
    </row>
    <row r="575" spans="1:12" x14ac:dyDescent="0.35">
      <c r="A575" s="21" t="s">
        <v>27</v>
      </c>
      <c r="B575" s="22"/>
      <c r="C575" s="22"/>
      <c r="D575" s="22"/>
      <c r="E575" s="22"/>
      <c r="F575" s="23"/>
      <c r="G575" s="23"/>
      <c r="H575" s="23"/>
      <c r="I575" s="23"/>
      <c r="J575" s="23"/>
      <c r="K575" s="23"/>
      <c r="L575" s="23"/>
    </row>
    <row r="576" spans="1:12" x14ac:dyDescent="0.35">
      <c r="A576" s="21" t="s">
        <v>28</v>
      </c>
      <c r="B576" s="22"/>
      <c r="C576" s="22"/>
      <c r="D576" s="22"/>
      <c r="E576" s="22"/>
      <c r="F576" s="23"/>
      <c r="G576" s="23"/>
      <c r="H576" s="23"/>
      <c r="I576" s="23"/>
      <c r="J576" s="23"/>
      <c r="K576" s="23"/>
      <c r="L576" s="20" t="s">
        <v>62</v>
      </c>
    </row>
    <row r="577" spans="1:12" x14ac:dyDescent="0.35">
      <c r="A577" s="21" t="s">
        <v>113</v>
      </c>
      <c r="B577" s="22"/>
      <c r="C577" s="22"/>
      <c r="D577" s="22"/>
      <c r="E577" s="22"/>
      <c r="F577" s="23"/>
      <c r="G577" s="23"/>
      <c r="H577" s="23"/>
      <c r="I577" s="23"/>
      <c r="J577" s="23"/>
      <c r="K577" s="23"/>
      <c r="L577" s="23"/>
    </row>
    <row r="578" spans="1:12" x14ac:dyDescent="0.35">
      <c r="A578" s="24"/>
      <c r="B578" s="40" t="s">
        <v>56</v>
      </c>
      <c r="C578" s="25"/>
      <c r="D578" s="25" t="s">
        <v>30</v>
      </c>
      <c r="E578" s="330" t="s">
        <v>31</v>
      </c>
      <c r="F578" s="331"/>
      <c r="G578" s="331"/>
      <c r="H578" s="331"/>
      <c r="I578" s="332"/>
      <c r="J578" s="26" t="s">
        <v>32</v>
      </c>
      <c r="K578" s="26" t="s">
        <v>33</v>
      </c>
      <c r="L578" s="26" t="s">
        <v>34</v>
      </c>
    </row>
    <row r="579" spans="1:12" x14ac:dyDescent="0.35">
      <c r="A579" s="27" t="s">
        <v>35</v>
      </c>
      <c r="B579" s="41" t="s">
        <v>55</v>
      </c>
      <c r="C579" s="28" t="s">
        <v>36</v>
      </c>
      <c r="D579" s="28" t="s">
        <v>57</v>
      </c>
      <c r="E579" s="28">
        <v>2561</v>
      </c>
      <c r="F579" s="28">
        <v>2562</v>
      </c>
      <c r="G579" s="28">
        <v>2563</v>
      </c>
      <c r="H579" s="28">
        <v>2564</v>
      </c>
      <c r="I579" s="28">
        <v>2565</v>
      </c>
      <c r="J579" s="29" t="s">
        <v>37</v>
      </c>
      <c r="K579" s="29" t="s">
        <v>38</v>
      </c>
      <c r="L579" s="29" t="s">
        <v>39</v>
      </c>
    </row>
    <row r="580" spans="1:12" x14ac:dyDescent="0.35">
      <c r="A580" s="30"/>
      <c r="B580" s="39"/>
      <c r="C580" s="31"/>
      <c r="D580" s="31" t="s">
        <v>15</v>
      </c>
      <c r="E580" s="31" t="s">
        <v>17</v>
      </c>
      <c r="F580" s="32" t="s">
        <v>17</v>
      </c>
      <c r="G580" s="32" t="s">
        <v>17</v>
      </c>
      <c r="H580" s="32" t="s">
        <v>17</v>
      </c>
      <c r="I580" s="32" t="s">
        <v>17</v>
      </c>
      <c r="J580" s="32"/>
      <c r="K580" s="30"/>
      <c r="L580" s="32"/>
    </row>
    <row r="581" spans="1:12" x14ac:dyDescent="0.35">
      <c r="A581" s="83">
        <v>48</v>
      </c>
      <c r="B581" s="36" t="s">
        <v>160</v>
      </c>
      <c r="C581" s="68" t="s">
        <v>1538</v>
      </c>
      <c r="D581" s="50" t="s">
        <v>1133</v>
      </c>
      <c r="E581" s="36"/>
      <c r="F581" s="49"/>
      <c r="G581" s="49">
        <v>50000</v>
      </c>
      <c r="H581" s="49"/>
      <c r="I581" s="49"/>
      <c r="J581" s="36" t="s">
        <v>41</v>
      </c>
      <c r="K581" s="36" t="s">
        <v>42</v>
      </c>
      <c r="L581" s="36" t="s">
        <v>43</v>
      </c>
    </row>
    <row r="582" spans="1:12" x14ac:dyDescent="0.35">
      <c r="A582" s="74"/>
      <c r="B582" s="34" t="s">
        <v>1652</v>
      </c>
      <c r="C582" s="62" t="s">
        <v>190</v>
      </c>
      <c r="D582" s="50" t="s">
        <v>1826</v>
      </c>
      <c r="E582" s="34"/>
      <c r="F582" s="37"/>
      <c r="G582" s="37" t="s">
        <v>46</v>
      </c>
      <c r="H582" s="37"/>
      <c r="I582" s="37"/>
      <c r="J582" s="34" t="s">
        <v>47</v>
      </c>
      <c r="K582" s="34" t="s">
        <v>44</v>
      </c>
      <c r="L582" s="34"/>
    </row>
    <row r="583" spans="1:12" x14ac:dyDescent="0.35">
      <c r="A583" s="79"/>
      <c r="C583" s="62" t="s">
        <v>181</v>
      </c>
      <c r="D583" s="34" t="s">
        <v>1827</v>
      </c>
      <c r="E583" s="146"/>
      <c r="F583" s="34"/>
      <c r="G583" s="34"/>
      <c r="H583" s="34"/>
      <c r="I583" s="34"/>
      <c r="J583" s="34" t="s">
        <v>49</v>
      </c>
      <c r="K583" s="34" t="s">
        <v>1117</v>
      </c>
      <c r="L583" s="34"/>
    </row>
    <row r="584" spans="1:12" x14ac:dyDescent="0.35">
      <c r="A584" s="79"/>
      <c r="B584" s="38" t="s">
        <v>1171</v>
      </c>
      <c r="C584" s="34" t="s">
        <v>179</v>
      </c>
      <c r="D584" s="34" t="s">
        <v>1654</v>
      </c>
      <c r="E584" s="34"/>
      <c r="F584" s="34"/>
      <c r="G584" s="34"/>
      <c r="H584" s="34"/>
      <c r="I584" s="34"/>
      <c r="J584" s="34" t="s">
        <v>51</v>
      </c>
      <c r="K584" s="34" t="s">
        <v>266</v>
      </c>
      <c r="L584" s="34"/>
    </row>
    <row r="585" spans="1:12" x14ac:dyDescent="0.35">
      <c r="A585" s="80"/>
      <c r="C585" s="34"/>
      <c r="D585" s="7"/>
      <c r="E585" s="7"/>
      <c r="F585" s="7"/>
      <c r="G585" s="7"/>
      <c r="H585" s="7"/>
      <c r="I585" s="7"/>
      <c r="J585" s="7" t="s">
        <v>52</v>
      </c>
      <c r="K585" s="7"/>
      <c r="L585" s="7"/>
    </row>
    <row r="586" spans="1:12" x14ac:dyDescent="0.35">
      <c r="A586" s="74">
        <v>49</v>
      </c>
      <c r="B586" s="36" t="s">
        <v>160</v>
      </c>
      <c r="C586" s="68" t="s">
        <v>1538</v>
      </c>
      <c r="D586" s="34" t="s">
        <v>1641</v>
      </c>
      <c r="E586" s="34"/>
      <c r="F586" s="34"/>
      <c r="G586" s="34"/>
      <c r="H586" s="34"/>
      <c r="I586" s="34"/>
      <c r="J586" s="36" t="s">
        <v>41</v>
      </c>
      <c r="K586" s="36" t="s">
        <v>42</v>
      </c>
      <c r="L586" s="36" t="s">
        <v>43</v>
      </c>
    </row>
    <row r="587" spans="1:12" x14ac:dyDescent="0.35">
      <c r="A587" s="79"/>
      <c r="B587" s="34" t="s">
        <v>2144</v>
      </c>
      <c r="C587" s="62" t="s">
        <v>190</v>
      </c>
      <c r="D587" s="34" t="s">
        <v>1008</v>
      </c>
      <c r="E587" s="34"/>
      <c r="F587" s="34"/>
      <c r="G587" s="34"/>
      <c r="H587" s="34"/>
      <c r="I587" s="34"/>
      <c r="J587" s="34" t="s">
        <v>47</v>
      </c>
      <c r="K587" s="34" t="s">
        <v>44</v>
      </c>
      <c r="L587" s="34"/>
    </row>
    <row r="588" spans="1:12" x14ac:dyDescent="0.35">
      <c r="A588" s="79"/>
      <c r="B588" s="34"/>
      <c r="C588" s="62" t="s">
        <v>181</v>
      </c>
      <c r="D588" s="145" t="s">
        <v>1134</v>
      </c>
      <c r="E588" s="34"/>
      <c r="F588" s="34"/>
      <c r="G588" s="34"/>
      <c r="H588" s="34"/>
      <c r="I588" s="34"/>
      <c r="J588" s="34" t="s">
        <v>49</v>
      </c>
      <c r="K588" s="34" t="s">
        <v>1117</v>
      </c>
      <c r="L588" s="34"/>
    </row>
    <row r="589" spans="1:12" x14ac:dyDescent="0.35">
      <c r="A589" s="79"/>
      <c r="B589" s="38" t="s">
        <v>1171</v>
      </c>
      <c r="C589" s="34" t="s">
        <v>179</v>
      </c>
      <c r="D589" s="50" t="s">
        <v>1699</v>
      </c>
      <c r="E589" s="34"/>
      <c r="F589" s="34"/>
      <c r="G589" s="37">
        <v>10000</v>
      </c>
      <c r="H589" s="37"/>
      <c r="I589" s="37"/>
      <c r="J589" s="34" t="s">
        <v>51</v>
      </c>
      <c r="K589" s="34" t="s">
        <v>266</v>
      </c>
      <c r="L589" s="34"/>
    </row>
    <row r="590" spans="1:12" x14ac:dyDescent="0.35">
      <c r="A590" s="79"/>
      <c r="B590" s="34"/>
      <c r="C590" s="34"/>
      <c r="D590" s="34" t="s">
        <v>1596</v>
      </c>
      <c r="E590" s="34"/>
      <c r="F590" s="34"/>
      <c r="G590" s="37" t="s">
        <v>46</v>
      </c>
      <c r="H590" s="37"/>
      <c r="I590" s="34"/>
      <c r="J590" s="34"/>
      <c r="K590" s="34"/>
      <c r="L590" s="34"/>
    </row>
    <row r="591" spans="1:12" x14ac:dyDescent="0.35">
      <c r="A591" s="79"/>
      <c r="B591" s="34"/>
      <c r="C591" s="34"/>
      <c r="D591" s="34" t="s">
        <v>1597</v>
      </c>
      <c r="E591" s="34"/>
      <c r="F591" s="34"/>
      <c r="G591" s="34"/>
      <c r="H591" s="34"/>
      <c r="I591" s="34"/>
      <c r="J591" s="34"/>
      <c r="K591" s="34"/>
      <c r="L591" s="34"/>
    </row>
    <row r="592" spans="1:12" x14ac:dyDescent="0.35">
      <c r="A592" s="79"/>
      <c r="B592" s="34"/>
      <c r="C592" s="34"/>
      <c r="D592" s="34" t="s">
        <v>1556</v>
      </c>
      <c r="E592" s="34"/>
      <c r="F592" s="34"/>
      <c r="G592" s="34"/>
      <c r="H592" s="34"/>
      <c r="I592" s="34"/>
      <c r="J592" s="34"/>
      <c r="K592" s="34"/>
      <c r="L592" s="34"/>
    </row>
    <row r="593" spans="1:12" x14ac:dyDescent="0.35">
      <c r="A593" s="79"/>
      <c r="B593" s="34"/>
      <c r="C593" s="34"/>
      <c r="D593" s="34" t="s">
        <v>1557</v>
      </c>
      <c r="E593" s="34"/>
      <c r="F593" s="34"/>
      <c r="G593" s="34"/>
      <c r="H593" s="34"/>
      <c r="I593" s="34"/>
      <c r="J593" s="34"/>
      <c r="K593" s="34"/>
      <c r="L593" s="7"/>
    </row>
    <row r="594" spans="1:12" x14ac:dyDescent="0.35">
      <c r="A594" s="205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326">
        <v>80</v>
      </c>
    </row>
    <row r="595" spans="1:12" x14ac:dyDescent="0.35">
      <c r="A595" s="207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326"/>
    </row>
    <row r="596" spans="1:12" x14ac:dyDescent="0.35">
      <c r="A596" s="19" t="s">
        <v>23</v>
      </c>
      <c r="B596" s="19"/>
      <c r="C596" s="19"/>
      <c r="D596" s="329" t="s">
        <v>24</v>
      </c>
      <c r="E596" s="329"/>
      <c r="F596" s="329"/>
      <c r="G596" s="329"/>
      <c r="H596" s="329"/>
      <c r="I596" s="329"/>
      <c r="J596" s="19"/>
      <c r="K596" s="19"/>
      <c r="L596" s="163"/>
    </row>
    <row r="597" spans="1:12" ht="21" customHeight="1" x14ac:dyDescent="0.35">
      <c r="A597" s="333"/>
      <c r="B597" s="333"/>
      <c r="C597" s="333"/>
      <c r="D597" s="334" t="s">
        <v>2013</v>
      </c>
      <c r="E597" s="334"/>
      <c r="F597" s="334"/>
      <c r="G597" s="334"/>
      <c r="H597" s="334"/>
      <c r="I597" s="334"/>
      <c r="J597" s="163"/>
      <c r="K597" s="163"/>
      <c r="L597" s="163"/>
    </row>
    <row r="598" spans="1:12" x14ac:dyDescent="0.35">
      <c r="A598" s="329" t="s">
        <v>25</v>
      </c>
      <c r="B598" s="329"/>
      <c r="C598" s="329"/>
      <c r="D598" s="329"/>
      <c r="E598" s="329"/>
      <c r="F598" s="329"/>
      <c r="G598" s="329"/>
      <c r="H598" s="329"/>
      <c r="I598" s="329"/>
      <c r="J598" s="329"/>
      <c r="K598" s="329"/>
      <c r="L598" s="163"/>
    </row>
    <row r="599" spans="1:12" x14ac:dyDescent="0.35">
      <c r="A599" s="21" t="s">
        <v>26</v>
      </c>
      <c r="B599" s="22"/>
      <c r="C599" s="22"/>
      <c r="D599" s="22"/>
      <c r="E599" s="22"/>
      <c r="F599" s="23"/>
      <c r="G599" s="23"/>
      <c r="H599" s="23"/>
      <c r="I599" s="23"/>
      <c r="J599" s="23"/>
      <c r="K599" s="23"/>
      <c r="L599" s="163"/>
    </row>
    <row r="600" spans="1:12" x14ac:dyDescent="0.35">
      <c r="A600" s="21" t="s">
        <v>27</v>
      </c>
      <c r="B600" s="22"/>
      <c r="C600" s="22"/>
      <c r="D600" s="22"/>
      <c r="E600" s="22"/>
      <c r="F600" s="23"/>
      <c r="G600" s="23"/>
      <c r="H600" s="23"/>
      <c r="I600" s="23"/>
      <c r="J600" s="23"/>
      <c r="K600" s="23"/>
      <c r="L600" s="163"/>
    </row>
    <row r="601" spans="1:12" x14ac:dyDescent="0.35">
      <c r="A601" s="21" t="s">
        <v>28</v>
      </c>
      <c r="B601" s="22"/>
      <c r="C601" s="22"/>
      <c r="D601" s="22"/>
      <c r="E601" s="22"/>
      <c r="F601" s="23"/>
      <c r="G601" s="23"/>
      <c r="H601" s="23"/>
      <c r="I601" s="23"/>
      <c r="J601" s="23"/>
      <c r="K601" s="23"/>
      <c r="L601" s="20" t="s">
        <v>62</v>
      </c>
    </row>
    <row r="602" spans="1:12" x14ac:dyDescent="0.35">
      <c r="A602" s="21" t="s">
        <v>113</v>
      </c>
      <c r="B602" s="22"/>
      <c r="C602" s="22"/>
      <c r="D602" s="22"/>
      <c r="E602" s="22"/>
      <c r="F602" s="23"/>
      <c r="G602" s="23"/>
      <c r="H602" s="23"/>
      <c r="I602" s="23"/>
      <c r="J602" s="23"/>
      <c r="K602" s="23"/>
      <c r="L602" s="23"/>
    </row>
    <row r="603" spans="1:12" x14ac:dyDescent="0.35">
      <c r="A603" s="24"/>
      <c r="B603" s="40" t="s">
        <v>56</v>
      </c>
      <c r="C603" s="25"/>
      <c r="D603" s="25" t="s">
        <v>30</v>
      </c>
      <c r="E603" s="330" t="s">
        <v>31</v>
      </c>
      <c r="F603" s="331"/>
      <c r="G603" s="331"/>
      <c r="H603" s="331"/>
      <c r="I603" s="332"/>
      <c r="J603" s="26" t="s">
        <v>32</v>
      </c>
      <c r="K603" s="26" t="s">
        <v>33</v>
      </c>
      <c r="L603" s="26" t="s">
        <v>34</v>
      </c>
    </row>
    <row r="604" spans="1:12" x14ac:dyDescent="0.35">
      <c r="A604" s="27" t="s">
        <v>35</v>
      </c>
      <c r="B604" s="41" t="s">
        <v>55</v>
      </c>
      <c r="C604" s="28" t="s">
        <v>36</v>
      </c>
      <c r="D604" s="28" t="s">
        <v>57</v>
      </c>
      <c r="E604" s="28">
        <v>2561</v>
      </c>
      <c r="F604" s="28">
        <v>2562</v>
      </c>
      <c r="G604" s="28">
        <v>2563</v>
      </c>
      <c r="H604" s="28">
        <v>2564</v>
      </c>
      <c r="I604" s="28">
        <v>2565</v>
      </c>
      <c r="J604" s="29" t="s">
        <v>37</v>
      </c>
      <c r="K604" s="29" t="s">
        <v>38</v>
      </c>
      <c r="L604" s="29" t="s">
        <v>39</v>
      </c>
    </row>
    <row r="605" spans="1:12" x14ac:dyDescent="0.35">
      <c r="A605" s="30"/>
      <c r="B605" s="39"/>
      <c r="C605" s="31"/>
      <c r="D605" s="31" t="s">
        <v>15</v>
      </c>
      <c r="E605" s="31" t="s">
        <v>17</v>
      </c>
      <c r="F605" s="32" t="s">
        <v>17</v>
      </c>
      <c r="G605" s="32" t="s">
        <v>17</v>
      </c>
      <c r="H605" s="32" t="s">
        <v>17</v>
      </c>
      <c r="I605" s="32" t="s">
        <v>17</v>
      </c>
      <c r="J605" s="32"/>
      <c r="K605" s="30"/>
      <c r="L605" s="32"/>
    </row>
    <row r="606" spans="1:12" x14ac:dyDescent="0.35">
      <c r="A606" s="74"/>
      <c r="B606" s="36"/>
      <c r="C606" s="68"/>
      <c r="D606" s="145" t="s">
        <v>1135</v>
      </c>
      <c r="E606" s="28"/>
      <c r="F606" s="29"/>
      <c r="G606" s="37"/>
      <c r="H606" s="37"/>
      <c r="I606" s="34"/>
      <c r="J606" s="34" t="s">
        <v>41</v>
      </c>
      <c r="K606" s="34" t="s">
        <v>42</v>
      </c>
      <c r="L606" s="34" t="s">
        <v>43</v>
      </c>
    </row>
    <row r="607" spans="1:12" ht="21" customHeight="1" x14ac:dyDescent="0.35">
      <c r="A607" s="79"/>
      <c r="B607" s="34"/>
      <c r="C607" s="62"/>
      <c r="D607" s="34" t="s">
        <v>2079</v>
      </c>
      <c r="E607" s="28"/>
      <c r="F607" s="29"/>
      <c r="G607" s="37">
        <v>100000</v>
      </c>
      <c r="H607" s="37"/>
      <c r="I607" s="34"/>
      <c r="J607" s="34" t="s">
        <v>47</v>
      </c>
      <c r="K607" s="34" t="s">
        <v>44</v>
      </c>
      <c r="L607" s="34"/>
    </row>
    <row r="608" spans="1:12" x14ac:dyDescent="0.35">
      <c r="A608" s="79"/>
      <c r="B608" s="34"/>
      <c r="C608" s="62"/>
      <c r="D608" s="34" t="s">
        <v>2080</v>
      </c>
      <c r="E608" s="28"/>
      <c r="F608" s="29"/>
      <c r="G608" s="37" t="s">
        <v>46</v>
      </c>
      <c r="H608" s="29"/>
      <c r="I608" s="34"/>
      <c r="J608" s="34" t="s">
        <v>49</v>
      </c>
      <c r="K608" s="34" t="s">
        <v>1117</v>
      </c>
      <c r="L608" s="34"/>
    </row>
    <row r="609" spans="1:12" x14ac:dyDescent="0.35">
      <c r="A609" s="79"/>
      <c r="B609" s="38"/>
      <c r="C609" s="34"/>
      <c r="D609" s="34" t="s">
        <v>1655</v>
      </c>
      <c r="E609" s="28"/>
      <c r="F609" s="29"/>
      <c r="G609" s="29"/>
      <c r="H609" s="29"/>
      <c r="I609" s="37"/>
      <c r="J609" s="34" t="s">
        <v>51</v>
      </c>
      <c r="K609" s="34" t="s">
        <v>266</v>
      </c>
      <c r="L609" s="34"/>
    </row>
    <row r="610" spans="1:12" x14ac:dyDescent="0.35">
      <c r="A610" s="79"/>
      <c r="C610" s="34"/>
      <c r="D610" s="34" t="s">
        <v>1556</v>
      </c>
      <c r="E610" s="28"/>
      <c r="F610" s="29"/>
      <c r="G610" s="29"/>
      <c r="H610" s="29"/>
      <c r="I610" s="37"/>
      <c r="J610" s="34" t="s">
        <v>52</v>
      </c>
      <c r="K610" s="34"/>
      <c r="L610" s="34"/>
    </row>
    <row r="611" spans="1:12" x14ac:dyDescent="0.35">
      <c r="A611" s="79"/>
      <c r="B611" s="34"/>
      <c r="C611" s="34"/>
      <c r="D611" s="34" t="s">
        <v>1557</v>
      </c>
      <c r="E611" s="28"/>
      <c r="F611" s="29"/>
      <c r="G611" s="29"/>
      <c r="H611" s="29"/>
      <c r="I611" s="34"/>
      <c r="J611" s="34"/>
      <c r="K611" s="74"/>
      <c r="L611" s="29"/>
    </row>
    <row r="612" spans="1:12" s="65" customFormat="1" x14ac:dyDescent="0.35">
      <c r="A612" s="79"/>
      <c r="B612" s="34"/>
      <c r="C612" s="34"/>
      <c r="D612" s="175" t="s">
        <v>1633</v>
      </c>
      <c r="E612" s="25"/>
      <c r="F612" s="26"/>
      <c r="G612" s="26"/>
      <c r="H612" s="26"/>
      <c r="I612" s="26"/>
      <c r="J612" s="36" t="s">
        <v>41</v>
      </c>
      <c r="K612" s="36" t="s">
        <v>42</v>
      </c>
      <c r="L612" s="36" t="s">
        <v>43</v>
      </c>
    </row>
    <row r="613" spans="1:12" s="65" customFormat="1" x14ac:dyDescent="0.35">
      <c r="A613" s="79"/>
      <c r="B613" s="34"/>
      <c r="C613" s="34"/>
      <c r="D613" s="34" t="s">
        <v>1656</v>
      </c>
      <c r="E613" s="28"/>
      <c r="F613" s="29"/>
      <c r="G613" s="37">
        <v>15000</v>
      </c>
      <c r="H613" s="29"/>
      <c r="I613" s="29"/>
      <c r="J613" s="34" t="s">
        <v>47</v>
      </c>
      <c r="K613" s="34" t="s">
        <v>44</v>
      </c>
      <c r="L613" s="34"/>
    </row>
    <row r="614" spans="1:12" s="65" customFormat="1" x14ac:dyDescent="0.35">
      <c r="A614" s="79"/>
      <c r="B614" s="34"/>
      <c r="C614" s="34"/>
      <c r="D614" s="34" t="s">
        <v>1657</v>
      </c>
      <c r="E614" s="28"/>
      <c r="F614" s="29"/>
      <c r="G614" s="37" t="s">
        <v>46</v>
      </c>
      <c r="H614" s="29"/>
      <c r="I614" s="29"/>
      <c r="J614" s="34" t="s">
        <v>49</v>
      </c>
      <c r="K614" s="34" t="s">
        <v>1117</v>
      </c>
      <c r="L614" s="34"/>
    </row>
    <row r="615" spans="1:12" s="65" customFormat="1" x14ac:dyDescent="0.35">
      <c r="A615" s="79"/>
      <c r="B615" s="34"/>
      <c r="C615" s="62"/>
      <c r="D615" s="34" t="s">
        <v>1634</v>
      </c>
      <c r="E615" s="28"/>
      <c r="F615" s="29"/>
      <c r="G615" s="29"/>
      <c r="H615" s="29"/>
      <c r="I615" s="29"/>
      <c r="J615" s="34" t="s">
        <v>51</v>
      </c>
      <c r="K615" s="34" t="s">
        <v>266</v>
      </c>
      <c r="L615" s="34"/>
    </row>
    <row r="616" spans="1:12" s="65" customFormat="1" x14ac:dyDescent="0.35">
      <c r="A616" s="79"/>
      <c r="B616" s="34"/>
      <c r="C616" s="62"/>
      <c r="D616" s="34" t="s">
        <v>1635</v>
      </c>
      <c r="E616" s="28"/>
      <c r="F616" s="29"/>
      <c r="G616" s="29"/>
      <c r="H616" s="29"/>
      <c r="I616" s="29"/>
      <c r="J616" s="34" t="s">
        <v>52</v>
      </c>
      <c r="K616" s="34"/>
      <c r="L616" s="34"/>
    </row>
    <row r="617" spans="1:12" s="65" customFormat="1" x14ac:dyDescent="0.35">
      <c r="A617" s="79"/>
      <c r="B617" s="34"/>
      <c r="C617" s="34"/>
      <c r="D617" s="34" t="s">
        <v>1556</v>
      </c>
      <c r="E617" s="28"/>
      <c r="F617" s="29"/>
      <c r="G617" s="29"/>
      <c r="H617" s="29"/>
      <c r="I617" s="29"/>
      <c r="J617" s="29"/>
      <c r="K617" s="27"/>
      <c r="L617" s="29"/>
    </row>
    <row r="618" spans="1:12" s="65" customFormat="1" ht="21" customHeight="1" x14ac:dyDescent="0.35">
      <c r="A618" s="79"/>
      <c r="B618" s="34"/>
      <c r="C618" s="34"/>
      <c r="D618" s="34" t="s">
        <v>1557</v>
      </c>
      <c r="E618" s="28"/>
      <c r="F618" s="29"/>
      <c r="G618" s="29"/>
      <c r="H618" s="29"/>
      <c r="I618" s="29"/>
      <c r="J618" s="29"/>
      <c r="K618" s="27"/>
      <c r="L618" s="32"/>
    </row>
    <row r="619" spans="1:12" s="65" customFormat="1" x14ac:dyDescent="0.35">
      <c r="A619" s="205"/>
      <c r="B619" s="100"/>
      <c r="C619" s="100"/>
      <c r="D619" s="100"/>
      <c r="E619" s="222"/>
      <c r="F619" s="173"/>
      <c r="G619" s="173"/>
      <c r="H619" s="173"/>
      <c r="I619" s="173"/>
      <c r="J619" s="100"/>
      <c r="K619" s="100"/>
      <c r="L619" s="326">
        <v>81</v>
      </c>
    </row>
    <row r="620" spans="1:12" s="65" customFormat="1" x14ac:dyDescent="0.35">
      <c r="A620" s="207"/>
      <c r="E620" s="22"/>
      <c r="F620" s="201"/>
      <c r="G620" s="201"/>
      <c r="H620" s="201"/>
      <c r="I620" s="201"/>
      <c r="J620" s="201"/>
      <c r="K620" s="21"/>
      <c r="L620" s="326"/>
    </row>
    <row r="621" spans="1:12" x14ac:dyDescent="0.35">
      <c r="A621" s="19" t="s">
        <v>23</v>
      </c>
      <c r="B621" s="19"/>
      <c r="C621" s="19"/>
      <c r="D621" s="329" t="s">
        <v>24</v>
      </c>
      <c r="E621" s="329"/>
      <c r="F621" s="329"/>
      <c r="G621" s="329"/>
      <c r="H621" s="329"/>
      <c r="I621" s="329"/>
      <c r="J621" s="19"/>
      <c r="K621" s="19"/>
      <c r="L621" s="174"/>
    </row>
    <row r="622" spans="1:12" ht="21" customHeight="1" x14ac:dyDescent="0.35">
      <c r="A622" s="333"/>
      <c r="B622" s="333"/>
      <c r="C622" s="333"/>
      <c r="D622" s="334" t="s">
        <v>2013</v>
      </c>
      <c r="E622" s="334"/>
      <c r="F622" s="334"/>
      <c r="G622" s="334"/>
      <c r="H622" s="334"/>
      <c r="I622" s="334"/>
      <c r="J622" s="174"/>
      <c r="K622" s="174"/>
      <c r="L622" s="174"/>
    </row>
    <row r="623" spans="1:12" x14ac:dyDescent="0.35">
      <c r="A623" s="329" t="s">
        <v>25</v>
      </c>
      <c r="B623" s="329"/>
      <c r="C623" s="329"/>
      <c r="D623" s="329"/>
      <c r="E623" s="329"/>
      <c r="F623" s="329"/>
      <c r="G623" s="329"/>
      <c r="H623" s="329"/>
      <c r="I623" s="329"/>
      <c r="J623" s="329"/>
      <c r="K623" s="329"/>
      <c r="L623" s="174"/>
    </row>
    <row r="624" spans="1:12" x14ac:dyDescent="0.35">
      <c r="A624" s="21" t="s">
        <v>26</v>
      </c>
      <c r="B624" s="22"/>
      <c r="C624" s="22"/>
      <c r="D624" s="22"/>
      <c r="E624" s="22"/>
      <c r="F624" s="23"/>
      <c r="G624" s="23"/>
      <c r="H624" s="23"/>
      <c r="I624" s="23"/>
      <c r="J624" s="23"/>
      <c r="K624" s="23"/>
      <c r="L624" s="174"/>
    </row>
    <row r="625" spans="1:12" x14ac:dyDescent="0.35">
      <c r="A625" s="21" t="s">
        <v>27</v>
      </c>
      <c r="B625" s="22"/>
      <c r="C625" s="22"/>
      <c r="D625" s="22"/>
      <c r="E625" s="22"/>
      <c r="F625" s="23"/>
      <c r="G625" s="23"/>
      <c r="H625" s="23"/>
      <c r="I625" s="23"/>
      <c r="J625" s="23"/>
      <c r="K625" s="23"/>
      <c r="L625" s="174"/>
    </row>
    <row r="626" spans="1:12" x14ac:dyDescent="0.35">
      <c r="A626" s="21" t="s">
        <v>28</v>
      </c>
      <c r="B626" s="22"/>
      <c r="C626" s="22"/>
      <c r="D626" s="22"/>
      <c r="E626" s="22"/>
      <c r="F626" s="23"/>
      <c r="G626" s="23"/>
      <c r="H626" s="23"/>
      <c r="I626" s="23"/>
      <c r="J626" s="23"/>
      <c r="K626" s="23"/>
      <c r="L626" s="20" t="s">
        <v>62</v>
      </c>
    </row>
    <row r="627" spans="1:12" x14ac:dyDescent="0.35">
      <c r="A627" s="21" t="s">
        <v>113</v>
      </c>
      <c r="B627" s="22"/>
      <c r="C627" s="22"/>
      <c r="D627" s="22"/>
      <c r="E627" s="22"/>
      <c r="F627" s="23"/>
      <c r="G627" s="23"/>
      <c r="H627" s="23"/>
      <c r="I627" s="23"/>
      <c r="J627" s="23"/>
      <c r="K627" s="23"/>
      <c r="L627" s="23"/>
    </row>
    <row r="628" spans="1:12" x14ac:dyDescent="0.35">
      <c r="A628" s="24"/>
      <c r="B628" s="40" t="s">
        <v>56</v>
      </c>
      <c r="C628" s="25"/>
      <c r="D628" s="25" t="s">
        <v>30</v>
      </c>
      <c r="E628" s="330" t="s">
        <v>31</v>
      </c>
      <c r="F628" s="331"/>
      <c r="G628" s="331"/>
      <c r="H628" s="331"/>
      <c r="I628" s="332"/>
      <c r="J628" s="26" t="s">
        <v>32</v>
      </c>
      <c r="K628" s="26" t="s">
        <v>33</v>
      </c>
      <c r="L628" s="26" t="s">
        <v>34</v>
      </c>
    </row>
    <row r="629" spans="1:12" x14ac:dyDescent="0.35">
      <c r="A629" s="27" t="s">
        <v>35</v>
      </c>
      <c r="B629" s="41" t="s">
        <v>55</v>
      </c>
      <c r="C629" s="28" t="s">
        <v>36</v>
      </c>
      <c r="D629" s="28" t="s">
        <v>57</v>
      </c>
      <c r="E629" s="28">
        <v>2561</v>
      </c>
      <c r="F629" s="28">
        <v>2562</v>
      </c>
      <c r="G629" s="28">
        <v>2563</v>
      </c>
      <c r="H629" s="28">
        <v>2564</v>
      </c>
      <c r="I629" s="28">
        <v>2565</v>
      </c>
      <c r="J629" s="29" t="s">
        <v>37</v>
      </c>
      <c r="K629" s="29" t="s">
        <v>38</v>
      </c>
      <c r="L629" s="29" t="s">
        <v>39</v>
      </c>
    </row>
    <row r="630" spans="1:12" x14ac:dyDescent="0.35">
      <c r="A630" s="30"/>
      <c r="B630" s="39"/>
      <c r="C630" s="31"/>
      <c r="D630" s="31" t="s">
        <v>15</v>
      </c>
      <c r="E630" s="31" t="s">
        <v>17</v>
      </c>
      <c r="F630" s="32" t="s">
        <v>17</v>
      </c>
      <c r="G630" s="32" t="s">
        <v>17</v>
      </c>
      <c r="H630" s="32" t="s">
        <v>17</v>
      </c>
      <c r="I630" s="32" t="s">
        <v>17</v>
      </c>
      <c r="J630" s="32"/>
      <c r="K630" s="30"/>
      <c r="L630" s="32"/>
    </row>
    <row r="631" spans="1:12" x14ac:dyDescent="0.35">
      <c r="A631" s="84"/>
      <c r="B631" s="36"/>
      <c r="C631" s="36"/>
      <c r="D631" s="145" t="s">
        <v>1636</v>
      </c>
      <c r="E631" s="28"/>
      <c r="F631" s="29"/>
      <c r="G631" s="37"/>
      <c r="H631" s="29"/>
      <c r="I631" s="29"/>
      <c r="J631" s="34" t="s">
        <v>41</v>
      </c>
      <c r="K631" s="34" t="s">
        <v>42</v>
      </c>
      <c r="L631" s="34" t="s">
        <v>43</v>
      </c>
    </row>
    <row r="632" spans="1:12" x14ac:dyDescent="0.35">
      <c r="A632" s="79"/>
      <c r="B632" s="34"/>
      <c r="C632" s="34"/>
      <c r="D632" s="34" t="s">
        <v>1637</v>
      </c>
      <c r="E632" s="28"/>
      <c r="F632" s="29"/>
      <c r="G632" s="37">
        <v>15000</v>
      </c>
      <c r="H632" s="29"/>
      <c r="I632" s="29"/>
      <c r="J632" s="34" t="s">
        <v>47</v>
      </c>
      <c r="K632" s="34" t="s">
        <v>44</v>
      </c>
      <c r="L632" s="34"/>
    </row>
    <row r="633" spans="1:12" x14ac:dyDescent="0.35">
      <c r="A633" s="79"/>
      <c r="B633" s="34"/>
      <c r="C633" s="34"/>
      <c r="D633" s="34" t="s">
        <v>1638</v>
      </c>
      <c r="E633" s="28"/>
      <c r="F633" s="29"/>
      <c r="G633" s="38" t="s">
        <v>46</v>
      </c>
      <c r="H633" s="29"/>
      <c r="I633" s="29"/>
      <c r="J633" s="34" t="s">
        <v>49</v>
      </c>
      <c r="K633" s="34" t="s">
        <v>1117</v>
      </c>
      <c r="L633" s="34"/>
    </row>
    <row r="634" spans="1:12" x14ac:dyDescent="0.35">
      <c r="A634" s="79"/>
      <c r="B634" s="34"/>
      <c r="C634" s="34"/>
      <c r="D634" s="34" t="s">
        <v>1634</v>
      </c>
      <c r="E634" s="28"/>
      <c r="F634" s="29"/>
      <c r="G634" s="29"/>
      <c r="H634" s="29"/>
      <c r="I634" s="29"/>
      <c r="J634" s="34" t="s">
        <v>51</v>
      </c>
      <c r="K634" s="34" t="s">
        <v>266</v>
      </c>
      <c r="L634" s="34"/>
    </row>
    <row r="635" spans="1:12" x14ac:dyDescent="0.35">
      <c r="A635" s="79"/>
      <c r="B635" s="34"/>
      <c r="C635" s="34"/>
      <c r="D635" s="34" t="s">
        <v>1635</v>
      </c>
      <c r="E635" s="28"/>
      <c r="F635" s="29"/>
      <c r="G635" s="29"/>
      <c r="H635" s="29"/>
      <c r="I635" s="29"/>
      <c r="J635" s="34" t="s">
        <v>52</v>
      </c>
      <c r="K635" s="34"/>
      <c r="L635" s="34"/>
    </row>
    <row r="636" spans="1:12" x14ac:dyDescent="0.35">
      <c r="A636" s="79"/>
      <c r="B636" s="34"/>
      <c r="C636" s="34"/>
      <c r="D636" s="34" t="s">
        <v>1556</v>
      </c>
      <c r="E636" s="28"/>
      <c r="F636" s="29"/>
      <c r="G636" s="29"/>
      <c r="H636" s="29"/>
      <c r="I636" s="29"/>
      <c r="J636" s="29"/>
      <c r="K636" s="27"/>
      <c r="L636" s="29"/>
    </row>
    <row r="637" spans="1:12" x14ac:dyDescent="0.35">
      <c r="A637" s="80"/>
      <c r="B637" s="7"/>
      <c r="C637" s="7"/>
      <c r="D637" s="7" t="s">
        <v>1557</v>
      </c>
      <c r="E637" s="31"/>
      <c r="F637" s="32"/>
      <c r="G637" s="32"/>
      <c r="H637" s="32"/>
      <c r="I637" s="32"/>
      <c r="J637" s="32"/>
      <c r="K637" s="30"/>
      <c r="L637" s="32"/>
    </row>
    <row r="638" spans="1:12" x14ac:dyDescent="0.35">
      <c r="A638" s="203">
        <v>50</v>
      </c>
      <c r="B638" s="34" t="s">
        <v>160</v>
      </c>
      <c r="C638" s="35" t="s">
        <v>1538</v>
      </c>
      <c r="D638" s="34" t="s">
        <v>1361</v>
      </c>
      <c r="E638" s="34"/>
      <c r="F638" s="34"/>
      <c r="G638" s="34"/>
      <c r="H638" s="34"/>
      <c r="I638" s="34"/>
      <c r="J638" s="34"/>
      <c r="K638" s="34"/>
      <c r="L638" s="36"/>
    </row>
    <row r="639" spans="1:12" x14ac:dyDescent="0.35">
      <c r="A639" s="79"/>
      <c r="B639" s="34" t="s">
        <v>1700</v>
      </c>
      <c r="C639" s="62" t="s">
        <v>1701</v>
      </c>
      <c r="D639" s="166" t="s">
        <v>1134</v>
      </c>
      <c r="E639" s="34"/>
      <c r="F639" s="34"/>
      <c r="G639" s="34"/>
      <c r="H639" s="34"/>
      <c r="I639" s="34"/>
      <c r="J639" s="34"/>
      <c r="K639" s="34"/>
      <c r="L639" s="34"/>
    </row>
    <row r="640" spans="1:12" x14ac:dyDescent="0.35">
      <c r="A640" s="79"/>
      <c r="B640" s="34" t="s">
        <v>169</v>
      </c>
      <c r="C640" s="62" t="s">
        <v>1702</v>
      </c>
      <c r="D640" s="34" t="s">
        <v>1371</v>
      </c>
      <c r="E640" s="34"/>
      <c r="F640" s="34"/>
      <c r="G640" s="37">
        <v>40000</v>
      </c>
      <c r="H640" s="37"/>
      <c r="I640" s="37"/>
      <c r="J640" s="34" t="s">
        <v>41</v>
      </c>
      <c r="K640" s="34" t="s">
        <v>42</v>
      </c>
      <c r="L640" s="34" t="s">
        <v>43</v>
      </c>
    </row>
    <row r="641" spans="1:12" x14ac:dyDescent="0.35">
      <c r="A641" s="79"/>
      <c r="B641" s="34" t="s">
        <v>1171</v>
      </c>
      <c r="C641" s="34" t="s">
        <v>266</v>
      </c>
      <c r="D641" s="34" t="s">
        <v>1566</v>
      </c>
      <c r="E641" s="34"/>
      <c r="F641" s="34"/>
      <c r="G641" s="37" t="s">
        <v>46</v>
      </c>
      <c r="H641" s="37"/>
      <c r="I641" s="37"/>
      <c r="J641" s="34" t="s">
        <v>47</v>
      </c>
      <c r="K641" s="34" t="s">
        <v>44</v>
      </c>
      <c r="L641" s="34"/>
    </row>
    <row r="642" spans="1:12" x14ac:dyDescent="0.35">
      <c r="A642" s="79"/>
      <c r="B642" s="34"/>
      <c r="C642" s="34"/>
      <c r="D642" s="34" t="s">
        <v>1567</v>
      </c>
      <c r="E642" s="34"/>
      <c r="F642" s="34"/>
      <c r="G642" s="34"/>
      <c r="H642" s="34"/>
      <c r="I642" s="34"/>
      <c r="J642" s="34" t="s">
        <v>49</v>
      </c>
      <c r="K642" s="34" t="s">
        <v>1117</v>
      </c>
      <c r="L642" s="34"/>
    </row>
    <row r="643" spans="1:12" x14ac:dyDescent="0.35">
      <c r="A643" s="79"/>
      <c r="B643" s="34"/>
      <c r="C643" s="34"/>
      <c r="D643" s="34" t="s">
        <v>1556</v>
      </c>
      <c r="E643" s="34"/>
      <c r="F643" s="34"/>
      <c r="G643" s="34"/>
      <c r="H643" s="34"/>
      <c r="I643" s="34"/>
      <c r="J643" s="34" t="s">
        <v>51</v>
      </c>
      <c r="K643" s="34" t="s">
        <v>266</v>
      </c>
      <c r="L643" s="34"/>
    </row>
    <row r="644" spans="1:12" x14ac:dyDescent="0.35">
      <c r="A644" s="79"/>
      <c r="B644" s="34"/>
      <c r="C644" s="34"/>
      <c r="D644" s="34" t="s">
        <v>1557</v>
      </c>
      <c r="E644" s="34"/>
      <c r="F644" s="34"/>
      <c r="G644" s="34"/>
      <c r="H644" s="34"/>
      <c r="I644" s="34"/>
      <c r="J644" s="34" t="s">
        <v>52</v>
      </c>
      <c r="K644" s="34"/>
      <c r="L644" s="324">
        <v>82</v>
      </c>
    </row>
    <row r="645" spans="1:12" x14ac:dyDescent="0.35">
      <c r="A645" s="80"/>
      <c r="B645" s="7"/>
      <c r="C645" s="7"/>
      <c r="D645" s="7"/>
      <c r="E645" s="31"/>
      <c r="F645" s="32"/>
      <c r="G645" s="32"/>
      <c r="H645" s="32"/>
      <c r="I645" s="32"/>
      <c r="J645" s="32"/>
      <c r="K645" s="30"/>
      <c r="L645" s="325"/>
    </row>
    <row r="646" spans="1:12" x14ac:dyDescent="0.35">
      <c r="A646" s="19" t="s">
        <v>23</v>
      </c>
      <c r="B646" s="19"/>
      <c r="C646" s="19"/>
      <c r="D646" s="329" t="s">
        <v>24</v>
      </c>
      <c r="E646" s="329"/>
      <c r="F646" s="329"/>
      <c r="G646" s="329"/>
      <c r="H646" s="329"/>
      <c r="I646" s="329"/>
      <c r="J646" s="19"/>
      <c r="K646" s="19"/>
      <c r="L646" s="163"/>
    </row>
    <row r="647" spans="1:12" ht="21" customHeight="1" x14ac:dyDescent="0.35">
      <c r="A647" s="333"/>
      <c r="B647" s="333"/>
      <c r="C647" s="333"/>
      <c r="D647" s="334" t="s">
        <v>2013</v>
      </c>
      <c r="E647" s="334"/>
      <c r="F647" s="334"/>
      <c r="G647" s="334"/>
      <c r="H647" s="334"/>
      <c r="I647" s="334"/>
      <c r="J647" s="163"/>
      <c r="K647" s="163"/>
      <c r="L647" s="163"/>
    </row>
    <row r="648" spans="1:12" x14ac:dyDescent="0.35">
      <c r="A648" s="329" t="s">
        <v>25</v>
      </c>
      <c r="B648" s="329"/>
      <c r="C648" s="329"/>
      <c r="D648" s="329"/>
      <c r="E648" s="329"/>
      <c r="F648" s="329"/>
      <c r="G648" s="329"/>
      <c r="H648" s="329"/>
      <c r="I648" s="329"/>
      <c r="J648" s="329"/>
      <c r="K648" s="329"/>
      <c r="L648" s="163"/>
    </row>
    <row r="649" spans="1:12" x14ac:dyDescent="0.35">
      <c r="A649" s="21" t="s">
        <v>26</v>
      </c>
      <c r="B649" s="22"/>
      <c r="C649" s="22"/>
      <c r="D649" s="22"/>
      <c r="E649" s="22"/>
      <c r="F649" s="23"/>
      <c r="G649" s="23"/>
      <c r="H649" s="23"/>
      <c r="I649" s="23"/>
      <c r="J649" s="23"/>
      <c r="K649" s="23"/>
      <c r="L649" s="163"/>
    </row>
    <row r="650" spans="1:12" x14ac:dyDescent="0.35">
      <c r="A650" s="21" t="s">
        <v>27</v>
      </c>
      <c r="B650" s="22"/>
      <c r="C650" s="22"/>
      <c r="D650" s="22"/>
      <c r="E650" s="22"/>
      <c r="F650" s="23"/>
      <c r="G650" s="23"/>
      <c r="H650" s="23"/>
      <c r="I650" s="23"/>
      <c r="J650" s="23"/>
      <c r="K650" s="23"/>
      <c r="L650" s="163"/>
    </row>
    <row r="651" spans="1:12" x14ac:dyDescent="0.35">
      <c r="A651" s="21" t="s">
        <v>28</v>
      </c>
      <c r="B651" s="22"/>
      <c r="C651" s="22"/>
      <c r="D651" s="22"/>
      <c r="E651" s="22"/>
      <c r="F651" s="23"/>
      <c r="G651" s="23"/>
      <c r="H651" s="23"/>
      <c r="I651" s="23"/>
      <c r="J651" s="23"/>
      <c r="K651" s="23"/>
      <c r="L651" s="20" t="s">
        <v>62</v>
      </c>
    </row>
    <row r="652" spans="1:12" x14ac:dyDescent="0.35">
      <c r="A652" s="21" t="s">
        <v>113</v>
      </c>
      <c r="B652" s="22"/>
      <c r="C652" s="22"/>
      <c r="D652" s="22"/>
      <c r="E652" s="22"/>
      <c r="F652" s="23"/>
      <c r="G652" s="23"/>
      <c r="H652" s="23"/>
      <c r="I652" s="23"/>
      <c r="J652" s="23"/>
      <c r="K652" s="23"/>
      <c r="L652" s="23"/>
    </row>
    <row r="653" spans="1:12" x14ac:dyDescent="0.35">
      <c r="A653" s="24"/>
      <c r="B653" s="40" t="s">
        <v>56</v>
      </c>
      <c r="C653" s="25"/>
      <c r="D653" s="25" t="s">
        <v>30</v>
      </c>
      <c r="E653" s="330" t="s">
        <v>31</v>
      </c>
      <c r="F653" s="331"/>
      <c r="G653" s="331"/>
      <c r="H653" s="331"/>
      <c r="I653" s="332"/>
      <c r="J653" s="26" t="s">
        <v>32</v>
      </c>
      <c r="K653" s="26" t="s">
        <v>33</v>
      </c>
      <c r="L653" s="26" t="s">
        <v>34</v>
      </c>
    </row>
    <row r="654" spans="1:12" x14ac:dyDescent="0.35">
      <c r="A654" s="27" t="s">
        <v>35</v>
      </c>
      <c r="B654" s="41" t="s">
        <v>55</v>
      </c>
      <c r="C654" s="28" t="s">
        <v>36</v>
      </c>
      <c r="D654" s="28" t="s">
        <v>57</v>
      </c>
      <c r="E654" s="28">
        <v>2561</v>
      </c>
      <c r="F654" s="28">
        <v>2562</v>
      </c>
      <c r="G654" s="28">
        <v>2563</v>
      </c>
      <c r="H654" s="28">
        <v>2564</v>
      </c>
      <c r="I654" s="28">
        <v>2565</v>
      </c>
      <c r="J654" s="29" t="s">
        <v>37</v>
      </c>
      <c r="K654" s="29" t="s">
        <v>38</v>
      </c>
      <c r="L654" s="29" t="s">
        <v>39</v>
      </c>
    </row>
    <row r="655" spans="1:12" x14ac:dyDescent="0.35">
      <c r="A655" s="30"/>
      <c r="B655" s="39"/>
      <c r="C655" s="31"/>
      <c r="D655" s="31" t="s">
        <v>15</v>
      </c>
      <c r="E655" s="31" t="s">
        <v>17</v>
      </c>
      <c r="F655" s="32" t="s">
        <v>17</v>
      </c>
      <c r="G655" s="32" t="s">
        <v>17</v>
      </c>
      <c r="H655" s="32" t="s">
        <v>17</v>
      </c>
      <c r="I655" s="32" t="s">
        <v>17</v>
      </c>
      <c r="J655" s="32"/>
      <c r="K655" s="30"/>
      <c r="L655" s="32"/>
    </row>
    <row r="656" spans="1:12" x14ac:dyDescent="0.35">
      <c r="A656" s="74"/>
      <c r="B656" s="36"/>
      <c r="C656" s="35"/>
      <c r="D656" s="145" t="s">
        <v>1135</v>
      </c>
      <c r="E656" s="34"/>
      <c r="F656" s="34"/>
      <c r="G656" s="37"/>
      <c r="H656" s="37"/>
      <c r="I656" s="37"/>
      <c r="J656" s="34" t="s">
        <v>41</v>
      </c>
      <c r="K656" s="34" t="s">
        <v>42</v>
      </c>
      <c r="L656" s="34" t="s">
        <v>43</v>
      </c>
    </row>
    <row r="657" spans="1:12" x14ac:dyDescent="0.35">
      <c r="A657" s="79"/>
      <c r="B657" s="34"/>
      <c r="C657" s="62"/>
      <c r="D657" s="126" t="s">
        <v>1565</v>
      </c>
      <c r="E657" s="34"/>
      <c r="F657" s="34"/>
      <c r="G657" s="37">
        <v>20000</v>
      </c>
      <c r="H657" s="37"/>
      <c r="I657" s="37"/>
      <c r="J657" s="34" t="s">
        <v>47</v>
      </c>
      <c r="K657" s="34" t="s">
        <v>44</v>
      </c>
      <c r="L657" s="34"/>
    </row>
    <row r="658" spans="1:12" x14ac:dyDescent="0.35">
      <c r="A658" s="79"/>
      <c r="B658" s="34"/>
      <c r="C658" s="62"/>
      <c r="D658" s="126" t="s">
        <v>2143</v>
      </c>
      <c r="E658" s="34"/>
      <c r="F658" s="34"/>
      <c r="G658" s="37" t="s">
        <v>46</v>
      </c>
      <c r="H658" s="34"/>
      <c r="I658" s="34"/>
      <c r="J658" s="34" t="s">
        <v>49</v>
      </c>
      <c r="K658" s="34" t="s">
        <v>1117</v>
      </c>
      <c r="L658" s="34"/>
    </row>
    <row r="659" spans="1:12" x14ac:dyDescent="0.35">
      <c r="A659" s="79"/>
      <c r="B659" s="34"/>
      <c r="C659" s="34"/>
      <c r="D659" s="34" t="s">
        <v>1598</v>
      </c>
      <c r="E659" s="34"/>
      <c r="F659" s="34"/>
      <c r="G659" s="34"/>
      <c r="H659" s="34"/>
      <c r="I659" s="34"/>
      <c r="J659" s="34" t="s">
        <v>51</v>
      </c>
      <c r="K659" s="34" t="s">
        <v>266</v>
      </c>
      <c r="L659" s="34"/>
    </row>
    <row r="660" spans="1:12" x14ac:dyDescent="0.35">
      <c r="A660" s="79"/>
      <c r="B660" s="34"/>
      <c r="C660" s="34"/>
      <c r="D660" s="34" t="s">
        <v>1599</v>
      </c>
      <c r="E660" s="34"/>
      <c r="F660" s="34"/>
      <c r="G660" s="34"/>
      <c r="H660" s="34"/>
      <c r="I660" s="34"/>
      <c r="J660" s="34" t="s">
        <v>52</v>
      </c>
      <c r="K660" s="34"/>
      <c r="L660" s="34"/>
    </row>
    <row r="661" spans="1:12" x14ac:dyDescent="0.35">
      <c r="A661" s="79"/>
      <c r="B661" s="34"/>
      <c r="C661" s="34"/>
      <c r="D661" s="34" t="s">
        <v>1556</v>
      </c>
      <c r="E661" s="34"/>
      <c r="F661" s="34"/>
      <c r="G661" s="34"/>
      <c r="H661" s="34"/>
      <c r="I661" s="34"/>
      <c r="J661" s="34"/>
      <c r="K661" s="74"/>
      <c r="L661" s="29"/>
    </row>
    <row r="662" spans="1:12" x14ac:dyDescent="0.35">
      <c r="A662" s="79"/>
      <c r="B662" s="34"/>
      <c r="C662" s="34"/>
      <c r="D662" s="7" t="s">
        <v>1607</v>
      </c>
      <c r="E662" s="7"/>
      <c r="F662" s="7"/>
      <c r="G662" s="7"/>
      <c r="H662" s="7"/>
      <c r="I662" s="7"/>
      <c r="J662" s="7"/>
      <c r="K662" s="81"/>
      <c r="L662" s="32"/>
    </row>
    <row r="663" spans="1:12" ht="21" customHeight="1" x14ac:dyDescent="0.35">
      <c r="A663" s="79"/>
      <c r="B663" s="34"/>
      <c r="C663" s="62"/>
      <c r="D663" s="164" t="s">
        <v>1137</v>
      </c>
      <c r="E663" s="34"/>
      <c r="F663" s="34"/>
      <c r="G663" s="34"/>
      <c r="H663" s="34"/>
      <c r="I663" s="34"/>
      <c r="J663" s="34"/>
      <c r="K663" s="74"/>
      <c r="L663" s="26"/>
    </row>
    <row r="664" spans="1:12" x14ac:dyDescent="0.35">
      <c r="A664" s="79"/>
      <c r="C664" s="62"/>
      <c r="D664" s="52" t="s">
        <v>1136</v>
      </c>
      <c r="E664" s="34"/>
      <c r="F664" s="34"/>
      <c r="G664" s="37">
        <v>10000</v>
      </c>
      <c r="H664" s="34"/>
      <c r="I664" s="34"/>
      <c r="J664" s="34" t="s">
        <v>41</v>
      </c>
      <c r="K664" s="34" t="s">
        <v>42</v>
      </c>
      <c r="L664" s="34" t="s">
        <v>43</v>
      </c>
    </row>
    <row r="665" spans="1:12" x14ac:dyDescent="0.35">
      <c r="A665" s="79"/>
      <c r="B665" s="34"/>
      <c r="C665" s="34"/>
      <c r="D665" s="34" t="s">
        <v>1596</v>
      </c>
      <c r="E665" s="34"/>
      <c r="F665" s="34"/>
      <c r="G665" s="37" t="s">
        <v>46</v>
      </c>
      <c r="H665" s="34"/>
      <c r="I665" s="34"/>
      <c r="J665" s="34" t="s">
        <v>47</v>
      </c>
      <c r="K665" s="34" t="s">
        <v>44</v>
      </c>
      <c r="L665" s="34"/>
    </row>
    <row r="666" spans="1:12" x14ac:dyDescent="0.35">
      <c r="A666" s="79"/>
      <c r="B666" s="34"/>
      <c r="C666" s="34"/>
      <c r="D666" s="34" t="s">
        <v>1597</v>
      </c>
      <c r="E666" s="34"/>
      <c r="F666" s="34"/>
      <c r="G666" s="37"/>
      <c r="H666" s="34"/>
      <c r="I666" s="34"/>
      <c r="J666" s="34" t="s">
        <v>49</v>
      </c>
      <c r="K666" s="34" t="s">
        <v>1117</v>
      </c>
      <c r="L666" s="34"/>
    </row>
    <row r="667" spans="1:12" x14ac:dyDescent="0.35">
      <c r="A667" s="79"/>
      <c r="B667" s="34"/>
      <c r="C667" s="34"/>
      <c r="D667" s="34" t="s">
        <v>1556</v>
      </c>
      <c r="E667" s="34"/>
      <c r="F667" s="34"/>
      <c r="G667" s="34"/>
      <c r="H667" s="34"/>
      <c r="I667" s="34"/>
      <c r="J667" s="34" t="s">
        <v>51</v>
      </c>
      <c r="K667" s="34" t="s">
        <v>266</v>
      </c>
      <c r="L667" s="34"/>
    </row>
    <row r="668" spans="1:12" x14ac:dyDescent="0.35">
      <c r="A668" s="79"/>
      <c r="B668" s="34"/>
      <c r="C668" s="34"/>
      <c r="D668" s="34" t="s">
        <v>1557</v>
      </c>
      <c r="E668" s="34"/>
      <c r="F668" s="34"/>
      <c r="G668" s="34"/>
      <c r="H668" s="34"/>
      <c r="I668" s="34"/>
      <c r="J668" s="34" t="s">
        <v>52</v>
      </c>
      <c r="K668" s="34"/>
      <c r="L668" s="34"/>
    </row>
    <row r="669" spans="1:12" x14ac:dyDescent="0.35">
      <c r="A669" s="79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24">
        <v>83</v>
      </c>
    </row>
    <row r="670" spans="1:12" x14ac:dyDescent="0.35">
      <c r="A670" s="80"/>
      <c r="B670" s="7"/>
      <c r="C670" s="7"/>
      <c r="D670" s="7"/>
      <c r="E670" s="7"/>
      <c r="F670" s="7"/>
      <c r="G670" s="7"/>
      <c r="H670" s="7"/>
      <c r="I670" s="7"/>
      <c r="J670" s="7"/>
      <c r="K670" s="81"/>
      <c r="L670" s="325"/>
    </row>
    <row r="671" spans="1:12" x14ac:dyDescent="0.35">
      <c r="A671" s="19" t="s">
        <v>23</v>
      </c>
      <c r="B671" s="19"/>
      <c r="C671" s="19"/>
      <c r="D671" s="329" t="s">
        <v>24</v>
      </c>
      <c r="E671" s="329"/>
      <c r="F671" s="329"/>
      <c r="G671" s="329"/>
      <c r="H671" s="329"/>
      <c r="I671" s="329"/>
      <c r="J671" s="19"/>
      <c r="K671" s="19"/>
      <c r="L671" s="163"/>
    </row>
    <row r="672" spans="1:12" ht="21" customHeight="1" x14ac:dyDescent="0.35">
      <c r="A672" s="333"/>
      <c r="B672" s="333"/>
      <c r="C672" s="333"/>
      <c r="D672" s="334" t="s">
        <v>2013</v>
      </c>
      <c r="E672" s="334"/>
      <c r="F672" s="334"/>
      <c r="G672" s="334"/>
      <c r="H672" s="334"/>
      <c r="I672" s="334"/>
      <c r="J672" s="163"/>
      <c r="K672" s="163"/>
      <c r="L672" s="163"/>
    </row>
    <row r="673" spans="1:12" x14ac:dyDescent="0.35">
      <c r="A673" s="329" t="s">
        <v>25</v>
      </c>
      <c r="B673" s="329"/>
      <c r="C673" s="329"/>
      <c r="D673" s="329"/>
      <c r="E673" s="329"/>
      <c r="F673" s="329"/>
      <c r="G673" s="329"/>
      <c r="H673" s="329"/>
      <c r="I673" s="329"/>
      <c r="J673" s="329"/>
      <c r="K673" s="329"/>
      <c r="L673" s="163"/>
    </row>
    <row r="674" spans="1:12" x14ac:dyDescent="0.35">
      <c r="A674" s="21" t="s">
        <v>26</v>
      </c>
      <c r="B674" s="22"/>
      <c r="C674" s="22"/>
      <c r="D674" s="22"/>
      <c r="E674" s="22"/>
      <c r="F674" s="23"/>
      <c r="G674" s="23"/>
      <c r="H674" s="23"/>
      <c r="I674" s="23"/>
      <c r="J674" s="23"/>
      <c r="K674" s="23"/>
      <c r="L674" s="163"/>
    </row>
    <row r="675" spans="1:12" x14ac:dyDescent="0.35">
      <c r="A675" s="21" t="s">
        <v>27</v>
      </c>
      <c r="B675" s="22"/>
      <c r="C675" s="22"/>
      <c r="D675" s="22"/>
      <c r="E675" s="22"/>
      <c r="F675" s="23"/>
      <c r="G675" s="23"/>
      <c r="H675" s="23"/>
      <c r="I675" s="23"/>
      <c r="J675" s="23"/>
      <c r="K675" s="23"/>
      <c r="L675" s="163"/>
    </row>
    <row r="676" spans="1:12" x14ac:dyDescent="0.35">
      <c r="A676" s="21" t="s">
        <v>28</v>
      </c>
      <c r="B676" s="22"/>
      <c r="C676" s="22"/>
      <c r="D676" s="22"/>
      <c r="E676" s="22"/>
      <c r="F676" s="23"/>
      <c r="G676" s="23"/>
      <c r="H676" s="23"/>
      <c r="I676" s="23"/>
      <c r="J676" s="23"/>
      <c r="K676" s="23"/>
      <c r="L676" s="20" t="s">
        <v>62</v>
      </c>
    </row>
    <row r="677" spans="1:12" x14ac:dyDescent="0.35">
      <c r="A677" s="21" t="s">
        <v>113</v>
      </c>
      <c r="B677" s="22"/>
      <c r="C677" s="22"/>
      <c r="D677" s="22"/>
      <c r="E677" s="22"/>
      <c r="F677" s="23"/>
      <c r="G677" s="23"/>
      <c r="H677" s="23"/>
      <c r="I677" s="23"/>
      <c r="J677" s="23"/>
      <c r="K677" s="23"/>
      <c r="L677" s="23"/>
    </row>
    <row r="678" spans="1:12" x14ac:dyDescent="0.35">
      <c r="A678" s="24"/>
      <c r="B678" s="40" t="s">
        <v>56</v>
      </c>
      <c r="C678" s="25"/>
      <c r="D678" s="25" t="s">
        <v>30</v>
      </c>
      <c r="E678" s="330" t="s">
        <v>31</v>
      </c>
      <c r="F678" s="331"/>
      <c r="G678" s="331"/>
      <c r="H678" s="331"/>
      <c r="I678" s="332"/>
      <c r="J678" s="26" t="s">
        <v>32</v>
      </c>
      <c r="K678" s="26" t="s">
        <v>33</v>
      </c>
      <c r="L678" s="26" t="s">
        <v>34</v>
      </c>
    </row>
    <row r="679" spans="1:12" x14ac:dyDescent="0.35">
      <c r="A679" s="27" t="s">
        <v>35</v>
      </c>
      <c r="B679" s="41" t="s">
        <v>55</v>
      </c>
      <c r="C679" s="28" t="s">
        <v>36</v>
      </c>
      <c r="D679" s="28" t="s">
        <v>57</v>
      </c>
      <c r="E679" s="28">
        <v>2561</v>
      </c>
      <c r="F679" s="28">
        <v>2562</v>
      </c>
      <c r="G679" s="28">
        <v>2563</v>
      </c>
      <c r="H679" s="28">
        <v>2564</v>
      </c>
      <c r="I679" s="28">
        <v>2565</v>
      </c>
      <c r="J679" s="29" t="s">
        <v>37</v>
      </c>
      <c r="K679" s="29" t="s">
        <v>38</v>
      </c>
      <c r="L679" s="29" t="s">
        <v>39</v>
      </c>
    </row>
    <row r="680" spans="1:12" x14ac:dyDescent="0.35">
      <c r="A680" s="30"/>
      <c r="B680" s="39"/>
      <c r="C680" s="31"/>
      <c r="D680" s="31" t="s">
        <v>15</v>
      </c>
      <c r="E680" s="31" t="s">
        <v>17</v>
      </c>
      <c r="F680" s="32" t="s">
        <v>17</v>
      </c>
      <c r="G680" s="32" t="s">
        <v>17</v>
      </c>
      <c r="H680" s="32" t="s">
        <v>17</v>
      </c>
      <c r="I680" s="32" t="s">
        <v>17</v>
      </c>
      <c r="J680" s="32"/>
      <c r="K680" s="30"/>
      <c r="L680" s="32"/>
    </row>
    <row r="681" spans="1:12" x14ac:dyDescent="0.35">
      <c r="A681" s="79"/>
      <c r="B681" s="34"/>
      <c r="C681" s="34"/>
      <c r="D681" s="164" t="s">
        <v>1138</v>
      </c>
      <c r="E681" s="28"/>
      <c r="F681" s="28"/>
      <c r="G681" s="37"/>
      <c r="H681" s="37"/>
      <c r="I681" s="37"/>
      <c r="J681" s="34" t="s">
        <v>41</v>
      </c>
      <c r="K681" s="34" t="s">
        <v>42</v>
      </c>
      <c r="L681" s="34" t="s">
        <v>43</v>
      </c>
    </row>
    <row r="682" spans="1:12" x14ac:dyDescent="0.35">
      <c r="A682" s="79"/>
      <c r="B682" s="34"/>
      <c r="C682" s="34"/>
      <c r="D682" s="54" t="s">
        <v>1703</v>
      </c>
      <c r="E682" s="28"/>
      <c r="F682" s="28"/>
      <c r="G682" s="37"/>
      <c r="H682" s="37"/>
      <c r="I682" s="37"/>
      <c r="J682" s="34" t="s">
        <v>47</v>
      </c>
      <c r="K682" s="34" t="s">
        <v>44</v>
      </c>
      <c r="L682" s="34"/>
    </row>
    <row r="683" spans="1:12" x14ac:dyDescent="0.35">
      <c r="A683" s="79"/>
      <c r="B683" s="34"/>
      <c r="C683" s="34"/>
      <c r="D683" s="52" t="s">
        <v>1704</v>
      </c>
      <c r="E683" s="28"/>
      <c r="F683" s="28"/>
      <c r="G683" s="37">
        <v>40000</v>
      </c>
      <c r="H683" s="28"/>
      <c r="I683" s="28"/>
      <c r="J683" s="34" t="s">
        <v>49</v>
      </c>
      <c r="K683" s="34" t="s">
        <v>1117</v>
      </c>
      <c r="L683" s="34"/>
    </row>
    <row r="684" spans="1:12" x14ac:dyDescent="0.35">
      <c r="A684" s="79"/>
      <c r="B684" s="34"/>
      <c r="C684" s="34"/>
      <c r="D684" s="34" t="s">
        <v>1600</v>
      </c>
      <c r="E684" s="28"/>
      <c r="F684" s="28"/>
      <c r="G684" s="37" t="s">
        <v>46</v>
      </c>
      <c r="H684" s="28"/>
      <c r="I684" s="28"/>
      <c r="J684" s="34" t="s">
        <v>51</v>
      </c>
      <c r="K684" s="34" t="s">
        <v>266</v>
      </c>
      <c r="L684" s="34"/>
    </row>
    <row r="685" spans="1:12" x14ac:dyDescent="0.35">
      <c r="A685" s="79"/>
      <c r="B685" s="34"/>
      <c r="C685" s="34"/>
      <c r="D685" s="34" t="s">
        <v>1601</v>
      </c>
      <c r="E685" s="34"/>
      <c r="F685" s="34"/>
      <c r="G685" s="34"/>
      <c r="H685" s="34"/>
      <c r="I685" s="34"/>
      <c r="J685" s="34" t="s">
        <v>911</v>
      </c>
      <c r="K685" s="74"/>
      <c r="L685" s="29"/>
    </row>
    <row r="686" spans="1:12" x14ac:dyDescent="0.35">
      <c r="A686" s="79"/>
      <c r="B686" s="34"/>
      <c r="C686" s="34"/>
      <c r="D686" s="34" t="s">
        <v>1556</v>
      </c>
      <c r="E686" s="34"/>
      <c r="F686" s="34"/>
      <c r="G686" s="34"/>
      <c r="H686" s="34"/>
      <c r="I686" s="34"/>
      <c r="J686" s="34"/>
      <c r="K686" s="74"/>
      <c r="L686" s="29"/>
    </row>
    <row r="687" spans="1:12" x14ac:dyDescent="0.35">
      <c r="A687" s="79"/>
      <c r="B687" s="34"/>
      <c r="C687" s="34"/>
      <c r="D687" s="7" t="s">
        <v>1557</v>
      </c>
      <c r="E687" s="7"/>
      <c r="F687" s="7"/>
      <c r="G687" s="7"/>
      <c r="H687" s="7"/>
      <c r="I687" s="7"/>
      <c r="J687" s="7"/>
      <c r="K687" s="7"/>
      <c r="L687" s="7"/>
    </row>
    <row r="688" spans="1:12" x14ac:dyDescent="0.35">
      <c r="A688" s="79"/>
      <c r="B688" s="34"/>
      <c r="C688" s="34"/>
      <c r="D688" s="145" t="s">
        <v>1139</v>
      </c>
      <c r="E688" s="34"/>
      <c r="F688" s="34"/>
      <c r="G688" s="34"/>
      <c r="H688" s="34"/>
      <c r="I688" s="34"/>
      <c r="J688" s="34" t="s">
        <v>41</v>
      </c>
      <c r="K688" s="34" t="s">
        <v>42</v>
      </c>
      <c r="L688" s="36" t="s">
        <v>43</v>
      </c>
    </row>
    <row r="689" spans="1:12" x14ac:dyDescent="0.35">
      <c r="A689" s="79"/>
      <c r="B689" s="34"/>
      <c r="C689" s="34"/>
      <c r="D689" s="35" t="s">
        <v>1695</v>
      </c>
      <c r="E689" s="34"/>
      <c r="F689" s="34"/>
      <c r="G689" s="37">
        <v>20000</v>
      </c>
      <c r="H689" s="37"/>
      <c r="I689" s="37"/>
      <c r="J689" s="34" t="s">
        <v>47</v>
      </c>
      <c r="K689" s="34" t="s">
        <v>44</v>
      </c>
      <c r="L689" s="34"/>
    </row>
    <row r="690" spans="1:12" x14ac:dyDescent="0.35">
      <c r="A690" s="79"/>
      <c r="B690" s="34"/>
      <c r="C690" s="34"/>
      <c r="D690" s="34" t="s">
        <v>1552</v>
      </c>
      <c r="E690" s="34"/>
      <c r="F690" s="34"/>
      <c r="G690" s="37" t="s">
        <v>46</v>
      </c>
      <c r="H690" s="37"/>
      <c r="I690" s="37"/>
      <c r="J690" s="34" t="s">
        <v>49</v>
      </c>
      <c r="K690" s="34" t="s">
        <v>1117</v>
      </c>
      <c r="L690" s="34"/>
    </row>
    <row r="691" spans="1:12" x14ac:dyDescent="0.35">
      <c r="A691" s="79"/>
      <c r="B691" s="34"/>
      <c r="C691" s="34"/>
      <c r="D691" s="34" t="s">
        <v>1553</v>
      </c>
      <c r="E691" s="28"/>
      <c r="F691" s="29"/>
      <c r="G691" s="29"/>
      <c r="H691" s="29"/>
      <c r="I691" s="29"/>
      <c r="J691" s="34" t="s">
        <v>51</v>
      </c>
      <c r="K691" s="34" t="s">
        <v>266</v>
      </c>
      <c r="L691" s="34"/>
    </row>
    <row r="692" spans="1:12" x14ac:dyDescent="0.35">
      <c r="A692" s="79"/>
      <c r="B692" s="34"/>
      <c r="C692" s="34"/>
      <c r="D692" s="34" t="s">
        <v>1556</v>
      </c>
      <c r="E692" s="28"/>
      <c r="F692" s="29"/>
      <c r="G692" s="29"/>
      <c r="H692" s="29"/>
      <c r="I692" s="29"/>
      <c r="J692" s="34" t="s">
        <v>911</v>
      </c>
      <c r="K692" s="74"/>
      <c r="L692" s="29"/>
    </row>
    <row r="693" spans="1:12" x14ac:dyDescent="0.35">
      <c r="A693" s="79"/>
      <c r="B693" s="34"/>
      <c r="C693" s="34"/>
      <c r="D693" s="34" t="s">
        <v>1557</v>
      </c>
      <c r="E693" s="28"/>
      <c r="F693" s="29"/>
      <c r="G693" s="29"/>
      <c r="H693" s="29"/>
      <c r="I693" s="29"/>
      <c r="J693" s="34"/>
      <c r="K693" s="74"/>
      <c r="L693" s="32"/>
    </row>
    <row r="694" spans="1:12" x14ac:dyDescent="0.35">
      <c r="A694" s="205"/>
      <c r="B694" s="100"/>
      <c r="C694" s="100"/>
      <c r="D694" s="100"/>
      <c r="E694" s="100"/>
      <c r="F694" s="100"/>
      <c r="G694" s="100"/>
      <c r="H694" s="100"/>
      <c r="I694" s="100"/>
      <c r="J694" s="100"/>
      <c r="K694" s="206"/>
      <c r="L694" s="327">
        <v>84</v>
      </c>
    </row>
    <row r="695" spans="1:12" x14ac:dyDescent="0.35">
      <c r="A695" s="207"/>
      <c r="B695" s="65"/>
      <c r="C695" s="65"/>
      <c r="D695" s="65"/>
      <c r="E695" s="65"/>
      <c r="F695" s="65"/>
      <c r="G695" s="65"/>
      <c r="H695" s="65"/>
      <c r="I695" s="65"/>
      <c r="J695" s="65"/>
      <c r="K695" s="208"/>
      <c r="L695" s="326"/>
    </row>
    <row r="696" spans="1:12" x14ac:dyDescent="0.35">
      <c r="A696" s="19" t="s">
        <v>23</v>
      </c>
      <c r="B696" s="19"/>
      <c r="C696" s="19"/>
      <c r="D696" s="329" t="s">
        <v>24</v>
      </c>
      <c r="E696" s="329"/>
      <c r="F696" s="329"/>
      <c r="G696" s="329"/>
      <c r="H696" s="329"/>
      <c r="I696" s="329"/>
      <c r="J696" s="19"/>
      <c r="K696" s="19"/>
      <c r="L696" s="174"/>
    </row>
    <row r="697" spans="1:12" ht="21" customHeight="1" x14ac:dyDescent="0.35">
      <c r="A697" s="333"/>
      <c r="B697" s="333"/>
      <c r="C697" s="333"/>
      <c r="D697" s="334" t="s">
        <v>2013</v>
      </c>
      <c r="E697" s="334"/>
      <c r="F697" s="334"/>
      <c r="G697" s="334"/>
      <c r="H697" s="334"/>
      <c r="I697" s="334"/>
      <c r="J697" s="174"/>
      <c r="K697" s="174"/>
      <c r="L697" s="174"/>
    </row>
    <row r="698" spans="1:12" x14ac:dyDescent="0.35">
      <c r="A698" s="329" t="s">
        <v>25</v>
      </c>
      <c r="B698" s="329"/>
      <c r="C698" s="329"/>
      <c r="D698" s="329"/>
      <c r="E698" s="329"/>
      <c r="F698" s="329"/>
      <c r="G698" s="329"/>
      <c r="H698" s="329"/>
      <c r="I698" s="329"/>
      <c r="J698" s="329"/>
      <c r="K698" s="329"/>
      <c r="L698" s="174"/>
    </row>
    <row r="699" spans="1:12" x14ac:dyDescent="0.35">
      <c r="A699" s="21" t="s">
        <v>26</v>
      </c>
      <c r="B699" s="22"/>
      <c r="C699" s="22"/>
      <c r="D699" s="22"/>
      <c r="E699" s="22"/>
      <c r="F699" s="23"/>
      <c r="G699" s="23"/>
      <c r="H699" s="23"/>
      <c r="I699" s="23"/>
      <c r="J699" s="23"/>
      <c r="K699" s="23"/>
      <c r="L699" s="174"/>
    </row>
    <row r="700" spans="1:12" x14ac:dyDescent="0.35">
      <c r="A700" s="21" t="s">
        <v>27</v>
      </c>
      <c r="B700" s="22"/>
      <c r="C700" s="22"/>
      <c r="D700" s="22"/>
      <c r="E700" s="22"/>
      <c r="F700" s="23"/>
      <c r="G700" s="23"/>
      <c r="H700" s="23"/>
      <c r="I700" s="23"/>
      <c r="J700" s="23"/>
      <c r="K700" s="23"/>
      <c r="L700" s="174"/>
    </row>
    <row r="701" spans="1:12" x14ac:dyDescent="0.35">
      <c r="A701" s="21" t="s">
        <v>28</v>
      </c>
      <c r="B701" s="22"/>
      <c r="C701" s="22"/>
      <c r="D701" s="22"/>
      <c r="E701" s="22"/>
      <c r="F701" s="23"/>
      <c r="G701" s="23"/>
      <c r="H701" s="23"/>
      <c r="I701" s="23"/>
      <c r="J701" s="23"/>
      <c r="K701" s="23"/>
      <c r="L701" s="20" t="s">
        <v>62</v>
      </c>
    </row>
    <row r="702" spans="1:12" x14ac:dyDescent="0.35">
      <c r="A702" s="21" t="s">
        <v>113</v>
      </c>
      <c r="B702" s="22"/>
      <c r="C702" s="22"/>
      <c r="D702" s="22"/>
      <c r="E702" s="22"/>
      <c r="F702" s="23"/>
      <c r="G702" s="23"/>
      <c r="H702" s="23"/>
      <c r="I702" s="23"/>
      <c r="J702" s="23"/>
      <c r="K702" s="23"/>
      <c r="L702" s="23"/>
    </row>
    <row r="703" spans="1:12" x14ac:dyDescent="0.35">
      <c r="A703" s="24"/>
      <c r="B703" s="40" t="s">
        <v>56</v>
      </c>
      <c r="C703" s="25"/>
      <c r="D703" s="25" t="s">
        <v>30</v>
      </c>
      <c r="E703" s="330" t="s">
        <v>31</v>
      </c>
      <c r="F703" s="331"/>
      <c r="G703" s="331"/>
      <c r="H703" s="331"/>
      <c r="I703" s="332"/>
      <c r="J703" s="26" t="s">
        <v>32</v>
      </c>
      <c r="K703" s="26" t="s">
        <v>33</v>
      </c>
      <c r="L703" s="26" t="s">
        <v>34</v>
      </c>
    </row>
    <row r="704" spans="1:12" x14ac:dyDescent="0.35">
      <c r="A704" s="27" t="s">
        <v>35</v>
      </c>
      <c r="B704" s="41" t="s">
        <v>55</v>
      </c>
      <c r="C704" s="28" t="s">
        <v>36</v>
      </c>
      <c r="D704" s="28" t="s">
        <v>57</v>
      </c>
      <c r="E704" s="28">
        <v>2561</v>
      </c>
      <c r="F704" s="28">
        <v>2562</v>
      </c>
      <c r="G704" s="28">
        <v>2563</v>
      </c>
      <c r="H704" s="28">
        <v>2564</v>
      </c>
      <c r="I704" s="28">
        <v>2565</v>
      </c>
      <c r="J704" s="29" t="s">
        <v>37</v>
      </c>
      <c r="K704" s="29" t="s">
        <v>38</v>
      </c>
      <c r="L704" s="29" t="s">
        <v>39</v>
      </c>
    </row>
    <row r="705" spans="1:12" x14ac:dyDescent="0.35">
      <c r="A705" s="30"/>
      <c r="B705" s="39"/>
      <c r="C705" s="31"/>
      <c r="D705" s="31" t="s">
        <v>15</v>
      </c>
      <c r="E705" s="31" t="s">
        <v>17</v>
      </c>
      <c r="F705" s="32" t="s">
        <v>17</v>
      </c>
      <c r="G705" s="32" t="s">
        <v>17</v>
      </c>
      <c r="H705" s="32" t="s">
        <v>17</v>
      </c>
      <c r="I705" s="32" t="s">
        <v>17</v>
      </c>
      <c r="J705" s="32"/>
      <c r="K705" s="30"/>
      <c r="L705" s="32"/>
    </row>
    <row r="706" spans="1:12" x14ac:dyDescent="0.35">
      <c r="A706" s="204">
        <v>51</v>
      </c>
      <c r="B706" s="34" t="s">
        <v>160</v>
      </c>
      <c r="C706" s="35" t="s">
        <v>1538</v>
      </c>
      <c r="D706" s="223" t="s">
        <v>1828</v>
      </c>
      <c r="E706" s="25"/>
      <c r="F706" s="26"/>
      <c r="G706" s="26"/>
      <c r="H706" s="26"/>
      <c r="I706" s="26"/>
      <c r="J706" s="26"/>
      <c r="K706" s="24"/>
      <c r="L706" s="26"/>
    </row>
    <row r="707" spans="1:12" x14ac:dyDescent="0.35">
      <c r="A707" s="34"/>
      <c r="B707" s="34" t="s">
        <v>1370</v>
      </c>
      <c r="C707" s="62" t="s">
        <v>1701</v>
      </c>
      <c r="D707" s="145" t="s">
        <v>1134</v>
      </c>
      <c r="E707" s="34"/>
      <c r="F707" s="34"/>
      <c r="G707" s="34"/>
      <c r="H707" s="34"/>
      <c r="I707" s="34"/>
      <c r="J707" s="34"/>
      <c r="K707" s="74"/>
      <c r="L707" s="29"/>
    </row>
    <row r="708" spans="1:12" x14ac:dyDescent="0.35">
      <c r="A708" s="79"/>
      <c r="B708" s="34" t="s">
        <v>1424</v>
      </c>
      <c r="C708" s="62" t="s">
        <v>1702</v>
      </c>
      <c r="D708" s="34" t="s">
        <v>1696</v>
      </c>
      <c r="E708" s="34"/>
      <c r="F708" s="34"/>
      <c r="G708" s="37">
        <v>50000</v>
      </c>
      <c r="H708" s="34"/>
      <c r="I708" s="34"/>
      <c r="J708" s="34" t="s">
        <v>41</v>
      </c>
      <c r="K708" s="34" t="s">
        <v>42</v>
      </c>
      <c r="L708" s="34" t="s">
        <v>43</v>
      </c>
    </row>
    <row r="709" spans="1:12" x14ac:dyDescent="0.35">
      <c r="A709" s="79"/>
      <c r="B709" s="38" t="s">
        <v>1171</v>
      </c>
      <c r="C709" s="34" t="s">
        <v>266</v>
      </c>
      <c r="D709" s="34" t="s">
        <v>1639</v>
      </c>
      <c r="E709" s="34"/>
      <c r="F709" s="34"/>
      <c r="G709" s="37" t="s">
        <v>46</v>
      </c>
      <c r="H709" s="34"/>
      <c r="I709" s="34"/>
      <c r="J709" s="34" t="s">
        <v>47</v>
      </c>
      <c r="K709" s="34" t="s">
        <v>44</v>
      </c>
      <c r="L709" s="34"/>
    </row>
    <row r="710" spans="1:12" x14ac:dyDescent="0.35">
      <c r="A710" s="79"/>
      <c r="B710" s="34"/>
      <c r="C710" s="34"/>
      <c r="D710" s="34" t="s">
        <v>1553</v>
      </c>
      <c r="E710" s="34"/>
      <c r="F710" s="34"/>
      <c r="G710" s="34"/>
      <c r="H710" s="34"/>
      <c r="I710" s="34"/>
      <c r="J710" s="34" t="s">
        <v>49</v>
      </c>
      <c r="K710" s="34" t="s">
        <v>1117</v>
      </c>
      <c r="L710" s="34"/>
    </row>
    <row r="711" spans="1:12" x14ac:dyDescent="0.35">
      <c r="A711" s="79"/>
      <c r="B711" s="34"/>
      <c r="C711" s="34"/>
      <c r="D711" s="34" t="s">
        <v>1556</v>
      </c>
      <c r="E711" s="34"/>
      <c r="F711" s="34"/>
      <c r="G711" s="34"/>
      <c r="H711" s="34"/>
      <c r="I711" s="34"/>
      <c r="J711" s="34" t="s">
        <v>51</v>
      </c>
      <c r="K711" s="34" t="s">
        <v>266</v>
      </c>
      <c r="L711" s="34"/>
    </row>
    <row r="712" spans="1:12" x14ac:dyDescent="0.35">
      <c r="A712" s="79"/>
      <c r="B712" s="34"/>
      <c r="C712" s="34"/>
      <c r="D712" s="7" t="s">
        <v>1557</v>
      </c>
      <c r="E712" s="7"/>
      <c r="F712" s="7"/>
      <c r="G712" s="7"/>
      <c r="H712" s="7"/>
      <c r="I712" s="7"/>
      <c r="J712" s="7" t="s">
        <v>911</v>
      </c>
      <c r="K712" s="81"/>
      <c r="L712" s="32"/>
    </row>
    <row r="713" spans="1:12" x14ac:dyDescent="0.35">
      <c r="A713" s="74"/>
      <c r="B713" s="34"/>
      <c r="C713" s="35"/>
      <c r="D713" s="145" t="s">
        <v>1135</v>
      </c>
      <c r="E713" s="34"/>
      <c r="F713" s="34"/>
      <c r="G713" s="34"/>
      <c r="H713" s="34"/>
      <c r="I713" s="34"/>
      <c r="J713" s="34" t="s">
        <v>41</v>
      </c>
      <c r="K713" s="34" t="s">
        <v>42</v>
      </c>
      <c r="L713" s="36" t="s">
        <v>43</v>
      </c>
    </row>
    <row r="714" spans="1:12" x14ac:dyDescent="0.35">
      <c r="A714" s="79"/>
      <c r="B714" s="34"/>
      <c r="C714" s="62"/>
      <c r="D714" s="35" t="s">
        <v>1602</v>
      </c>
      <c r="E714" s="34"/>
      <c r="F714" s="34"/>
      <c r="G714" s="37">
        <v>70000</v>
      </c>
      <c r="H714" s="34"/>
      <c r="I714" s="34"/>
      <c r="J714" s="34" t="s">
        <v>47</v>
      </c>
      <c r="K714" s="34" t="s">
        <v>44</v>
      </c>
      <c r="L714" s="34"/>
    </row>
    <row r="715" spans="1:12" x14ac:dyDescent="0.35">
      <c r="A715" s="79"/>
      <c r="B715" s="34"/>
      <c r="C715" s="62"/>
      <c r="D715" s="34" t="s">
        <v>1603</v>
      </c>
      <c r="E715" s="34"/>
      <c r="F715" s="34"/>
      <c r="G715" s="37" t="s">
        <v>46</v>
      </c>
      <c r="H715" s="34"/>
      <c r="I715" s="34"/>
      <c r="J715" s="34" t="s">
        <v>49</v>
      </c>
      <c r="K715" s="34" t="s">
        <v>1117</v>
      </c>
      <c r="L715" s="34"/>
    </row>
    <row r="716" spans="1:12" x14ac:dyDescent="0.35">
      <c r="A716" s="79"/>
      <c r="B716" s="34"/>
      <c r="C716" s="34"/>
      <c r="D716" s="34" t="s">
        <v>1604</v>
      </c>
      <c r="E716" s="34"/>
      <c r="F716" s="34"/>
      <c r="G716" s="37"/>
      <c r="H716" s="37"/>
      <c r="I716" s="37"/>
      <c r="J716" s="34" t="s">
        <v>51</v>
      </c>
      <c r="K716" s="34" t="s">
        <v>266</v>
      </c>
      <c r="L716" s="34"/>
    </row>
    <row r="717" spans="1:12" x14ac:dyDescent="0.35">
      <c r="A717" s="79"/>
      <c r="B717" s="34"/>
      <c r="C717" s="34"/>
      <c r="D717" s="34" t="s">
        <v>1556</v>
      </c>
      <c r="E717" s="34"/>
      <c r="F717" s="34"/>
      <c r="G717" s="37"/>
      <c r="H717" s="37"/>
      <c r="I717" s="37"/>
      <c r="J717" s="34" t="s">
        <v>52</v>
      </c>
      <c r="K717" s="74"/>
      <c r="L717" s="29"/>
    </row>
    <row r="718" spans="1:12" x14ac:dyDescent="0.35">
      <c r="A718" s="79"/>
      <c r="B718" s="34"/>
      <c r="C718" s="34"/>
      <c r="D718" s="34" t="s">
        <v>1557</v>
      </c>
      <c r="E718" s="34"/>
      <c r="F718" s="34"/>
      <c r="G718" s="37"/>
      <c r="H718" s="37"/>
      <c r="I718" s="37"/>
      <c r="J718" s="34"/>
      <c r="K718" s="74"/>
      <c r="L718" s="32"/>
    </row>
    <row r="719" spans="1:12" x14ac:dyDescent="0.35">
      <c r="A719" s="205"/>
      <c r="B719" s="100"/>
      <c r="C719" s="100"/>
      <c r="D719" s="100"/>
      <c r="E719" s="100"/>
      <c r="F719" s="100"/>
      <c r="G719" s="100"/>
      <c r="H719" s="100"/>
      <c r="I719" s="100"/>
      <c r="J719" s="100"/>
      <c r="K719" s="206"/>
      <c r="L719" s="327">
        <v>85</v>
      </c>
    </row>
    <row r="720" spans="1:12" x14ac:dyDescent="0.35">
      <c r="A720" s="207"/>
      <c r="B720" s="65"/>
      <c r="C720" s="65"/>
      <c r="D720" s="65"/>
      <c r="E720" s="65"/>
      <c r="F720" s="65"/>
      <c r="G720" s="65"/>
      <c r="H720" s="65"/>
      <c r="I720" s="65"/>
      <c r="J720" s="65"/>
      <c r="K720" s="208"/>
      <c r="L720" s="326"/>
    </row>
    <row r="721" spans="1:12" x14ac:dyDescent="0.35">
      <c r="A721" s="207"/>
      <c r="B721" s="65"/>
      <c r="C721" s="65"/>
      <c r="D721" s="65"/>
      <c r="E721" s="65"/>
      <c r="F721" s="65"/>
      <c r="G721" s="65"/>
      <c r="H721" s="65"/>
      <c r="I721" s="65"/>
      <c r="J721" s="65"/>
      <c r="K721" s="208"/>
      <c r="L721" s="201"/>
    </row>
    <row r="722" spans="1:12" x14ac:dyDescent="0.35">
      <c r="A722" s="19" t="s">
        <v>23</v>
      </c>
      <c r="B722" s="19"/>
      <c r="C722" s="19"/>
      <c r="D722" s="329" t="s">
        <v>24</v>
      </c>
      <c r="E722" s="329"/>
      <c r="F722" s="329"/>
      <c r="G722" s="329"/>
      <c r="H722" s="329"/>
      <c r="I722" s="329"/>
      <c r="J722" s="19"/>
      <c r="K722" s="19"/>
      <c r="L722" s="163"/>
    </row>
    <row r="723" spans="1:12" ht="21" customHeight="1" x14ac:dyDescent="0.35">
      <c r="A723" s="333"/>
      <c r="B723" s="333"/>
      <c r="C723" s="333"/>
      <c r="D723" s="334" t="s">
        <v>2013</v>
      </c>
      <c r="E723" s="334"/>
      <c r="F723" s="334"/>
      <c r="G723" s="334"/>
      <c r="H723" s="334"/>
      <c r="I723" s="334"/>
      <c r="J723" s="163"/>
      <c r="K723" s="163"/>
      <c r="L723" s="163"/>
    </row>
    <row r="724" spans="1:12" x14ac:dyDescent="0.35">
      <c r="A724" s="329" t="s">
        <v>25</v>
      </c>
      <c r="B724" s="329"/>
      <c r="C724" s="329"/>
      <c r="D724" s="329"/>
      <c r="E724" s="329"/>
      <c r="F724" s="329"/>
      <c r="G724" s="329"/>
      <c r="H724" s="329"/>
      <c r="I724" s="329"/>
      <c r="J724" s="329"/>
      <c r="K724" s="329"/>
      <c r="L724" s="163"/>
    </row>
    <row r="725" spans="1:12" x14ac:dyDescent="0.35">
      <c r="A725" s="21" t="s">
        <v>26</v>
      </c>
      <c r="B725" s="22"/>
      <c r="C725" s="22"/>
      <c r="D725" s="22"/>
      <c r="E725" s="22"/>
      <c r="F725" s="23"/>
      <c r="G725" s="23"/>
      <c r="H725" s="23"/>
      <c r="I725" s="23"/>
      <c r="J725" s="23"/>
      <c r="K725" s="23"/>
      <c r="L725" s="163"/>
    </row>
    <row r="726" spans="1:12" x14ac:dyDescent="0.35">
      <c r="A726" s="21" t="s">
        <v>27</v>
      </c>
      <c r="B726" s="22"/>
      <c r="C726" s="22"/>
      <c r="D726" s="22"/>
      <c r="E726" s="22"/>
      <c r="F726" s="23"/>
      <c r="G726" s="23"/>
      <c r="H726" s="23"/>
      <c r="I726" s="23"/>
      <c r="J726" s="23"/>
      <c r="K726" s="23"/>
      <c r="L726" s="163"/>
    </row>
    <row r="727" spans="1:12" x14ac:dyDescent="0.35">
      <c r="A727" s="21" t="s">
        <v>28</v>
      </c>
      <c r="B727" s="22"/>
      <c r="C727" s="22"/>
      <c r="D727" s="22"/>
      <c r="E727" s="22"/>
      <c r="F727" s="23"/>
      <c r="G727" s="23"/>
      <c r="H727" s="23"/>
      <c r="I727" s="23"/>
      <c r="J727" s="23"/>
      <c r="K727" s="23"/>
      <c r="L727" s="20" t="s">
        <v>62</v>
      </c>
    </row>
    <row r="728" spans="1:12" x14ac:dyDescent="0.35">
      <c r="A728" s="21" t="s">
        <v>113</v>
      </c>
      <c r="B728" s="22"/>
      <c r="C728" s="22"/>
      <c r="D728" s="22"/>
      <c r="E728" s="22"/>
      <c r="F728" s="23"/>
      <c r="G728" s="23"/>
      <c r="H728" s="23"/>
      <c r="I728" s="23"/>
      <c r="J728" s="23"/>
      <c r="K728" s="23"/>
      <c r="L728" s="23"/>
    </row>
    <row r="729" spans="1:12" x14ac:dyDescent="0.35">
      <c r="A729" s="24"/>
      <c r="B729" s="40" t="s">
        <v>56</v>
      </c>
      <c r="C729" s="25"/>
      <c r="D729" s="25" t="s">
        <v>30</v>
      </c>
      <c r="E729" s="330" t="s">
        <v>31</v>
      </c>
      <c r="F729" s="331"/>
      <c r="G729" s="331"/>
      <c r="H729" s="331"/>
      <c r="I729" s="332"/>
      <c r="J729" s="26" t="s">
        <v>32</v>
      </c>
      <c r="K729" s="26" t="s">
        <v>33</v>
      </c>
      <c r="L729" s="26" t="s">
        <v>34</v>
      </c>
    </row>
    <row r="730" spans="1:12" x14ac:dyDescent="0.35">
      <c r="A730" s="27" t="s">
        <v>35</v>
      </c>
      <c r="B730" s="41" t="s">
        <v>55</v>
      </c>
      <c r="C730" s="28" t="s">
        <v>36</v>
      </c>
      <c r="D730" s="28" t="s">
        <v>57</v>
      </c>
      <c r="E730" s="28">
        <v>2561</v>
      </c>
      <c r="F730" s="28">
        <v>2562</v>
      </c>
      <c r="G730" s="28">
        <v>2563</v>
      </c>
      <c r="H730" s="28">
        <v>2564</v>
      </c>
      <c r="I730" s="28">
        <v>2565</v>
      </c>
      <c r="J730" s="29" t="s">
        <v>37</v>
      </c>
      <c r="K730" s="29" t="s">
        <v>38</v>
      </c>
      <c r="L730" s="29" t="s">
        <v>39</v>
      </c>
    </row>
    <row r="731" spans="1:12" x14ac:dyDescent="0.35">
      <c r="A731" s="30"/>
      <c r="B731" s="39"/>
      <c r="C731" s="31"/>
      <c r="D731" s="31" t="s">
        <v>15</v>
      </c>
      <c r="E731" s="31" t="s">
        <v>17</v>
      </c>
      <c r="F731" s="32" t="s">
        <v>17</v>
      </c>
      <c r="G731" s="32" t="s">
        <v>17</v>
      </c>
      <c r="H731" s="32" t="s">
        <v>17</v>
      </c>
      <c r="I731" s="32" t="s">
        <v>17</v>
      </c>
      <c r="J731" s="32"/>
      <c r="K731" s="30"/>
      <c r="L731" s="32"/>
    </row>
    <row r="732" spans="1:12" x14ac:dyDescent="0.35">
      <c r="A732" s="74"/>
      <c r="B732" s="34"/>
      <c r="C732" s="68"/>
      <c r="D732" s="175" t="s">
        <v>1137</v>
      </c>
      <c r="E732" s="36"/>
      <c r="F732" s="36"/>
      <c r="G732" s="36"/>
      <c r="H732" s="36"/>
      <c r="I732" s="36"/>
      <c r="J732" s="36"/>
      <c r="K732" s="83"/>
      <c r="L732" s="26"/>
    </row>
    <row r="733" spans="1:12" x14ac:dyDescent="0.35">
      <c r="A733" s="79"/>
      <c r="B733" s="34"/>
      <c r="C733" s="62"/>
      <c r="D733" s="35" t="s">
        <v>1549</v>
      </c>
      <c r="E733" s="34"/>
      <c r="F733" s="34"/>
      <c r="G733" s="37">
        <v>25000</v>
      </c>
      <c r="H733" s="37"/>
      <c r="I733" s="37"/>
      <c r="J733" s="34" t="s">
        <v>41</v>
      </c>
      <c r="K733" s="34" t="s">
        <v>42</v>
      </c>
      <c r="L733" s="34" t="s">
        <v>43</v>
      </c>
    </row>
    <row r="734" spans="1:12" x14ac:dyDescent="0.35">
      <c r="A734" s="79"/>
      <c r="B734" s="34"/>
      <c r="C734" s="62"/>
      <c r="D734" s="35" t="s">
        <v>1550</v>
      </c>
      <c r="E734" s="34"/>
      <c r="F734" s="34"/>
      <c r="G734" s="37" t="s">
        <v>46</v>
      </c>
      <c r="H734" s="37"/>
      <c r="I734" s="37"/>
      <c r="J734" s="34" t="s">
        <v>47</v>
      </c>
      <c r="K734" s="34" t="s">
        <v>44</v>
      </c>
      <c r="L734" s="34"/>
    </row>
    <row r="735" spans="1:12" x14ac:dyDescent="0.35">
      <c r="A735" s="79"/>
      <c r="B735" s="34"/>
      <c r="C735" s="34"/>
      <c r="D735" s="34" t="s">
        <v>1829</v>
      </c>
      <c r="E735" s="34"/>
      <c r="F735" s="34"/>
      <c r="G735" s="34"/>
      <c r="H735" s="34"/>
      <c r="I735" s="34"/>
      <c r="J735" s="34" t="s">
        <v>49</v>
      </c>
      <c r="K735" s="34" t="s">
        <v>1117</v>
      </c>
      <c r="L735" s="34"/>
    </row>
    <row r="736" spans="1:12" x14ac:dyDescent="0.35">
      <c r="A736" s="79"/>
      <c r="B736" s="34"/>
      <c r="C736" s="34"/>
      <c r="D736" s="34" t="s">
        <v>1830</v>
      </c>
      <c r="E736" s="34"/>
      <c r="F736" s="34"/>
      <c r="G736" s="34"/>
      <c r="H736" s="34"/>
      <c r="I736" s="34"/>
      <c r="J736" s="34" t="s">
        <v>51</v>
      </c>
      <c r="K736" s="34" t="s">
        <v>266</v>
      </c>
      <c r="L736" s="34"/>
    </row>
    <row r="737" spans="1:12" x14ac:dyDescent="0.35">
      <c r="A737" s="80"/>
      <c r="B737" s="7"/>
      <c r="C737" s="7"/>
      <c r="D737" s="7" t="s">
        <v>1831</v>
      </c>
      <c r="E737" s="7"/>
      <c r="F737" s="7"/>
      <c r="G737" s="7"/>
      <c r="H737" s="7"/>
      <c r="I737" s="7"/>
      <c r="J737" s="7" t="s">
        <v>52</v>
      </c>
      <c r="K737" s="81"/>
      <c r="L737" s="32"/>
    </row>
    <row r="738" spans="1:12" x14ac:dyDescent="0.35">
      <c r="A738" s="204">
        <v>52</v>
      </c>
      <c r="B738" s="36" t="s">
        <v>160</v>
      </c>
      <c r="C738" s="68" t="s">
        <v>1538</v>
      </c>
      <c r="D738" s="36" t="s">
        <v>1140</v>
      </c>
      <c r="E738" s="36"/>
      <c r="F738" s="36"/>
      <c r="G738" s="36"/>
      <c r="H738" s="36"/>
      <c r="I738" s="36"/>
      <c r="J738" s="36" t="s">
        <v>41</v>
      </c>
      <c r="K738" s="36" t="s">
        <v>42</v>
      </c>
      <c r="L738" s="36" t="s">
        <v>43</v>
      </c>
    </row>
    <row r="739" spans="1:12" x14ac:dyDescent="0.35">
      <c r="A739" s="79"/>
      <c r="B739" s="34" t="s">
        <v>1370</v>
      </c>
      <c r="C739" s="62" t="s">
        <v>190</v>
      </c>
      <c r="D739" s="145" t="s">
        <v>1134</v>
      </c>
      <c r="E739" s="34"/>
      <c r="F739" s="34"/>
      <c r="G739" s="34"/>
      <c r="H739" s="34"/>
      <c r="I739" s="34"/>
      <c r="J739" s="34" t="s">
        <v>47</v>
      </c>
      <c r="K739" s="34" t="s">
        <v>44</v>
      </c>
      <c r="L739" s="29"/>
    </row>
    <row r="740" spans="1:12" x14ac:dyDescent="0.35">
      <c r="A740" s="79"/>
      <c r="B740" s="34" t="s">
        <v>1425</v>
      </c>
      <c r="C740" s="62" t="s">
        <v>1705</v>
      </c>
      <c r="D740" s="35" t="s">
        <v>1698</v>
      </c>
      <c r="E740" s="34"/>
      <c r="F740" s="34"/>
      <c r="G740" s="34"/>
      <c r="H740" s="34"/>
      <c r="I740" s="34"/>
      <c r="J740" s="34" t="s">
        <v>49</v>
      </c>
      <c r="K740" s="34" t="s">
        <v>1117</v>
      </c>
      <c r="L740" s="29"/>
    </row>
    <row r="741" spans="1:12" x14ac:dyDescent="0.35">
      <c r="A741" s="79"/>
      <c r="B741" s="34" t="s">
        <v>1171</v>
      </c>
      <c r="C741" s="34" t="s">
        <v>1706</v>
      </c>
      <c r="D741" s="35" t="s">
        <v>1697</v>
      </c>
      <c r="E741" s="34"/>
      <c r="F741" s="34"/>
      <c r="G741" s="37">
        <v>40000</v>
      </c>
      <c r="H741" s="37"/>
      <c r="I741" s="37"/>
      <c r="J741" s="34" t="s">
        <v>51</v>
      </c>
      <c r="K741" s="34" t="s">
        <v>266</v>
      </c>
      <c r="L741" s="29"/>
    </row>
    <row r="742" spans="1:12" x14ac:dyDescent="0.35">
      <c r="A742" s="79"/>
      <c r="B742" s="34"/>
      <c r="C742" s="34" t="s">
        <v>1707</v>
      </c>
      <c r="D742" s="34" t="s">
        <v>1605</v>
      </c>
      <c r="E742" s="34"/>
      <c r="F742" s="34"/>
      <c r="G742" s="37" t="s">
        <v>46</v>
      </c>
      <c r="H742" s="37"/>
      <c r="I742" s="37"/>
      <c r="J742" s="34" t="s">
        <v>52</v>
      </c>
      <c r="K742" s="74"/>
      <c r="L742" s="29"/>
    </row>
    <row r="743" spans="1:12" x14ac:dyDescent="0.35">
      <c r="A743" s="79"/>
      <c r="B743" s="34"/>
      <c r="C743" s="34" t="s">
        <v>266</v>
      </c>
      <c r="D743" s="34" t="s">
        <v>1606</v>
      </c>
      <c r="E743" s="34"/>
      <c r="F743" s="34"/>
      <c r="G743" s="34"/>
      <c r="H743" s="34"/>
      <c r="I743" s="34"/>
      <c r="J743" s="34"/>
      <c r="K743" s="74"/>
      <c r="L743" s="29"/>
    </row>
    <row r="744" spans="1:12" x14ac:dyDescent="0.35">
      <c r="A744" s="79"/>
      <c r="B744" s="34"/>
      <c r="C744" s="34"/>
      <c r="D744" s="34" t="s">
        <v>1556</v>
      </c>
      <c r="E744" s="34"/>
      <c r="F744" s="34"/>
      <c r="G744" s="34"/>
      <c r="H744" s="34"/>
      <c r="I744" s="34"/>
      <c r="J744" s="34"/>
      <c r="K744" s="288"/>
      <c r="L744" s="324">
        <v>86</v>
      </c>
    </row>
    <row r="745" spans="1:12" x14ac:dyDescent="0.35">
      <c r="A745" s="80"/>
      <c r="B745" s="7"/>
      <c r="C745" s="7"/>
      <c r="D745" s="7" t="s">
        <v>1557</v>
      </c>
      <c r="E745" s="7"/>
      <c r="F745" s="7"/>
      <c r="G745" s="7"/>
      <c r="H745" s="7"/>
      <c r="I745" s="7"/>
      <c r="J745" s="7"/>
      <c r="K745" s="289"/>
      <c r="L745" s="325"/>
    </row>
    <row r="746" spans="1:12" x14ac:dyDescent="0.35">
      <c r="A746" s="19" t="s">
        <v>23</v>
      </c>
      <c r="B746" s="19"/>
      <c r="C746" s="19"/>
      <c r="D746" s="329" t="s">
        <v>24</v>
      </c>
      <c r="E746" s="329"/>
      <c r="F746" s="329"/>
      <c r="G746" s="329"/>
      <c r="H746" s="329"/>
      <c r="I746" s="329"/>
      <c r="J746" s="19"/>
      <c r="K746" s="19"/>
      <c r="L746" s="163"/>
    </row>
    <row r="747" spans="1:12" ht="21" customHeight="1" x14ac:dyDescent="0.35">
      <c r="A747" s="333"/>
      <c r="B747" s="333"/>
      <c r="C747" s="333"/>
      <c r="D747" s="334" t="s">
        <v>2013</v>
      </c>
      <c r="E747" s="334"/>
      <c r="F747" s="334"/>
      <c r="G747" s="334"/>
      <c r="H747" s="334"/>
      <c r="I747" s="334"/>
      <c r="J747" s="163"/>
      <c r="K747" s="163"/>
      <c r="L747" s="163"/>
    </row>
    <row r="748" spans="1:12" x14ac:dyDescent="0.35">
      <c r="A748" s="329" t="s">
        <v>25</v>
      </c>
      <c r="B748" s="329"/>
      <c r="C748" s="329"/>
      <c r="D748" s="329"/>
      <c r="E748" s="329"/>
      <c r="F748" s="329"/>
      <c r="G748" s="329"/>
      <c r="H748" s="329"/>
      <c r="I748" s="329"/>
      <c r="J748" s="329"/>
      <c r="K748" s="329"/>
      <c r="L748" s="163"/>
    </row>
    <row r="749" spans="1:12" x14ac:dyDescent="0.35">
      <c r="A749" s="21" t="s">
        <v>26</v>
      </c>
      <c r="B749" s="22"/>
      <c r="C749" s="22"/>
      <c r="D749" s="22"/>
      <c r="E749" s="22"/>
      <c r="F749" s="23"/>
      <c r="G749" s="23"/>
      <c r="H749" s="23"/>
      <c r="I749" s="23"/>
      <c r="J749" s="23"/>
      <c r="K749" s="23"/>
      <c r="L749" s="163"/>
    </row>
    <row r="750" spans="1:12" x14ac:dyDescent="0.35">
      <c r="A750" s="21" t="s">
        <v>27</v>
      </c>
      <c r="B750" s="22"/>
      <c r="C750" s="22"/>
      <c r="D750" s="22"/>
      <c r="E750" s="22"/>
      <c r="F750" s="23"/>
      <c r="G750" s="23"/>
      <c r="H750" s="23"/>
      <c r="I750" s="23"/>
      <c r="J750" s="23"/>
      <c r="K750" s="23"/>
      <c r="L750" s="163"/>
    </row>
    <row r="751" spans="1:12" x14ac:dyDescent="0.35">
      <c r="A751" s="21" t="s">
        <v>28</v>
      </c>
      <c r="B751" s="22"/>
      <c r="C751" s="22"/>
      <c r="D751" s="22"/>
      <c r="E751" s="22"/>
      <c r="F751" s="23"/>
      <c r="G751" s="23"/>
      <c r="H751" s="23"/>
      <c r="I751" s="23"/>
      <c r="J751" s="23"/>
      <c r="K751" s="23"/>
      <c r="L751" s="20" t="s">
        <v>62</v>
      </c>
    </row>
    <row r="752" spans="1:12" x14ac:dyDescent="0.35">
      <c r="A752" s="21" t="s">
        <v>113</v>
      </c>
      <c r="B752" s="22"/>
      <c r="C752" s="22"/>
      <c r="D752" s="22"/>
      <c r="E752" s="22"/>
      <c r="F752" s="23"/>
      <c r="G752" s="23"/>
      <c r="H752" s="23"/>
      <c r="I752" s="23"/>
      <c r="J752" s="23"/>
      <c r="K752" s="23"/>
      <c r="L752" s="23"/>
    </row>
    <row r="753" spans="1:12" x14ac:dyDescent="0.35">
      <c r="A753" s="24"/>
      <c r="B753" s="40" t="s">
        <v>56</v>
      </c>
      <c r="C753" s="25"/>
      <c r="D753" s="25" t="s">
        <v>30</v>
      </c>
      <c r="E753" s="330" t="s">
        <v>31</v>
      </c>
      <c r="F753" s="331"/>
      <c r="G753" s="331"/>
      <c r="H753" s="331"/>
      <c r="I753" s="332"/>
      <c r="J753" s="26" t="s">
        <v>32</v>
      </c>
      <c r="K753" s="26" t="s">
        <v>33</v>
      </c>
      <c r="L753" s="26" t="s">
        <v>34</v>
      </c>
    </row>
    <row r="754" spans="1:12" x14ac:dyDescent="0.35">
      <c r="A754" s="27" t="s">
        <v>35</v>
      </c>
      <c r="B754" s="41" t="s">
        <v>55</v>
      </c>
      <c r="C754" s="28" t="s">
        <v>36</v>
      </c>
      <c r="D754" s="28" t="s">
        <v>57</v>
      </c>
      <c r="E754" s="28">
        <v>2561</v>
      </c>
      <c r="F754" s="28">
        <v>2562</v>
      </c>
      <c r="G754" s="28">
        <v>2563</v>
      </c>
      <c r="H754" s="28">
        <v>2564</v>
      </c>
      <c r="I754" s="28">
        <v>2565</v>
      </c>
      <c r="J754" s="29" t="s">
        <v>37</v>
      </c>
      <c r="K754" s="29" t="s">
        <v>38</v>
      </c>
      <c r="L754" s="29" t="s">
        <v>39</v>
      </c>
    </row>
    <row r="755" spans="1:12" x14ac:dyDescent="0.35">
      <c r="A755" s="30"/>
      <c r="B755" s="39"/>
      <c r="C755" s="31"/>
      <c r="D755" s="31" t="s">
        <v>15</v>
      </c>
      <c r="E755" s="31" t="s">
        <v>17</v>
      </c>
      <c r="F755" s="32" t="s">
        <v>17</v>
      </c>
      <c r="G755" s="32" t="s">
        <v>17</v>
      </c>
      <c r="H755" s="32" t="s">
        <v>17</v>
      </c>
      <c r="I755" s="32" t="s">
        <v>17</v>
      </c>
      <c r="J755" s="32"/>
      <c r="K755" s="30"/>
      <c r="L755" s="32"/>
    </row>
    <row r="756" spans="1:12" x14ac:dyDescent="0.35">
      <c r="A756" s="74"/>
      <c r="B756" s="34"/>
      <c r="C756" s="68"/>
      <c r="D756" s="145" t="s">
        <v>1135</v>
      </c>
      <c r="E756" s="34"/>
      <c r="F756" s="34"/>
      <c r="G756" s="34"/>
      <c r="H756" s="34"/>
      <c r="I756" s="34"/>
      <c r="J756" s="34" t="s">
        <v>41</v>
      </c>
      <c r="K756" s="34" t="s">
        <v>42</v>
      </c>
      <c r="L756" s="34" t="s">
        <v>43</v>
      </c>
    </row>
    <row r="757" spans="1:12" x14ac:dyDescent="0.35">
      <c r="A757" s="79"/>
      <c r="B757" s="34"/>
      <c r="C757" s="62"/>
      <c r="D757" s="35" t="s">
        <v>1141</v>
      </c>
      <c r="E757" s="34"/>
      <c r="F757" s="34"/>
      <c r="G757" s="37">
        <v>70000</v>
      </c>
      <c r="H757" s="34"/>
      <c r="I757" s="34"/>
      <c r="J757" s="34" t="s">
        <v>47</v>
      </c>
      <c r="K757" s="34" t="s">
        <v>44</v>
      </c>
      <c r="L757" s="29"/>
    </row>
    <row r="758" spans="1:12" x14ac:dyDescent="0.35">
      <c r="A758" s="79"/>
      <c r="B758" s="34"/>
      <c r="C758" s="62"/>
      <c r="D758" s="107" t="s">
        <v>2141</v>
      </c>
      <c r="E758" s="34"/>
      <c r="F758" s="34"/>
      <c r="G758" s="37" t="s">
        <v>46</v>
      </c>
      <c r="H758" s="37"/>
      <c r="I758" s="37"/>
      <c r="J758" s="34" t="s">
        <v>49</v>
      </c>
      <c r="K758" s="34" t="s">
        <v>1117</v>
      </c>
      <c r="L758" s="29"/>
    </row>
    <row r="759" spans="1:12" x14ac:dyDescent="0.35">
      <c r="A759" s="79"/>
      <c r="B759" s="34"/>
      <c r="C759" s="34"/>
      <c r="D759" s="34" t="s">
        <v>2142</v>
      </c>
      <c r="E759" s="34"/>
      <c r="F759" s="34"/>
      <c r="H759" s="37"/>
      <c r="I759" s="37"/>
      <c r="J759" s="34" t="s">
        <v>51</v>
      </c>
      <c r="K759" s="34" t="s">
        <v>266</v>
      </c>
      <c r="L759" s="29"/>
    </row>
    <row r="760" spans="1:12" x14ac:dyDescent="0.35">
      <c r="A760" s="79"/>
      <c r="B760" s="34"/>
      <c r="C760" s="34"/>
      <c r="D760" s="34" t="s">
        <v>1658</v>
      </c>
      <c r="E760" s="34"/>
      <c r="F760" s="34"/>
      <c r="G760" s="34"/>
      <c r="H760" s="34"/>
      <c r="I760" s="34"/>
      <c r="J760" s="34" t="s">
        <v>52</v>
      </c>
      <c r="K760" s="74"/>
      <c r="L760" s="29"/>
    </row>
    <row r="761" spans="1:12" x14ac:dyDescent="0.35">
      <c r="A761" s="79"/>
      <c r="B761" s="34"/>
      <c r="C761" s="34"/>
      <c r="D761" s="34" t="s">
        <v>1556</v>
      </c>
      <c r="E761" s="34"/>
      <c r="F761" s="34"/>
      <c r="G761" s="34"/>
      <c r="H761" s="34"/>
      <c r="I761" s="34"/>
      <c r="J761" s="34"/>
      <c r="K761" s="74"/>
      <c r="L761" s="29"/>
    </row>
    <row r="762" spans="1:12" x14ac:dyDescent="0.35">
      <c r="A762" s="80"/>
      <c r="B762" s="7"/>
      <c r="C762" s="7"/>
      <c r="D762" s="7" t="s">
        <v>1555</v>
      </c>
      <c r="E762" s="7"/>
      <c r="F762" s="7"/>
      <c r="G762" s="7"/>
      <c r="H762" s="7"/>
      <c r="I762" s="7"/>
      <c r="J762" s="7"/>
      <c r="K762" s="81"/>
      <c r="L762" s="32"/>
    </row>
    <row r="763" spans="1:12" x14ac:dyDescent="0.35">
      <c r="A763" s="204">
        <v>53</v>
      </c>
      <c r="B763" s="36" t="s">
        <v>160</v>
      </c>
      <c r="C763" s="68" t="s">
        <v>1538</v>
      </c>
      <c r="D763" s="36" t="s">
        <v>1142</v>
      </c>
      <c r="E763" s="34"/>
      <c r="F763" s="34"/>
      <c r="G763" s="34"/>
      <c r="H763" s="34"/>
      <c r="I763" s="34"/>
      <c r="J763" s="34" t="s">
        <v>41</v>
      </c>
      <c r="K763" s="34" t="s">
        <v>42</v>
      </c>
      <c r="L763" s="34" t="s">
        <v>43</v>
      </c>
    </row>
    <row r="764" spans="1:12" x14ac:dyDescent="0.35">
      <c r="A764" s="79"/>
      <c r="B764" s="34" t="s">
        <v>1677</v>
      </c>
      <c r="C764" s="62" t="s">
        <v>190</v>
      </c>
      <c r="D764" s="145" t="s">
        <v>1134</v>
      </c>
      <c r="E764" s="34"/>
      <c r="F764" s="34"/>
      <c r="G764" s="34"/>
      <c r="H764" s="34"/>
      <c r="I764" s="34"/>
      <c r="J764" s="34" t="s">
        <v>47</v>
      </c>
      <c r="K764" s="34" t="s">
        <v>44</v>
      </c>
      <c r="L764" s="29"/>
    </row>
    <row r="765" spans="1:12" x14ac:dyDescent="0.35">
      <c r="A765" s="79"/>
      <c r="B765" s="34" t="s">
        <v>175</v>
      </c>
      <c r="C765" s="62" t="s">
        <v>181</v>
      </c>
      <c r="D765" s="35" t="s">
        <v>1144</v>
      </c>
      <c r="E765" s="34"/>
      <c r="F765" s="34"/>
      <c r="G765" s="37">
        <v>30000</v>
      </c>
      <c r="H765" s="34"/>
      <c r="I765" s="34"/>
      <c r="J765" s="34" t="s">
        <v>49</v>
      </c>
      <c r="K765" s="34" t="s">
        <v>1117</v>
      </c>
      <c r="L765" s="29"/>
    </row>
    <row r="766" spans="1:12" x14ac:dyDescent="0.35">
      <c r="A766" s="79"/>
      <c r="B766" s="34" t="s">
        <v>1171</v>
      </c>
      <c r="C766" s="34" t="s">
        <v>179</v>
      </c>
      <c r="D766" s="35" t="s">
        <v>1143</v>
      </c>
      <c r="E766" s="34"/>
      <c r="F766" s="34"/>
      <c r="G766" s="37" t="s">
        <v>46</v>
      </c>
      <c r="H766" s="37"/>
      <c r="I766" s="37"/>
      <c r="J766" s="34" t="s">
        <v>51</v>
      </c>
      <c r="K766" s="34" t="s">
        <v>266</v>
      </c>
      <c r="L766" s="29"/>
    </row>
    <row r="767" spans="1:12" x14ac:dyDescent="0.35">
      <c r="A767" s="79"/>
      <c r="B767" s="34"/>
      <c r="C767" s="34"/>
      <c r="D767" s="34" t="s">
        <v>1554</v>
      </c>
      <c r="E767" s="34"/>
      <c r="F767" s="34"/>
      <c r="G767" s="37"/>
      <c r="H767" s="37"/>
      <c r="I767" s="37"/>
      <c r="J767" s="34" t="s">
        <v>52</v>
      </c>
      <c r="K767" s="74"/>
      <c r="L767" s="29"/>
    </row>
    <row r="768" spans="1:12" x14ac:dyDescent="0.35">
      <c r="A768" s="79"/>
      <c r="B768" s="34"/>
      <c r="C768" s="34"/>
      <c r="D768" s="34" t="s">
        <v>1551</v>
      </c>
      <c r="E768" s="34"/>
      <c r="F768" s="34"/>
      <c r="G768" s="34"/>
      <c r="H768" s="34"/>
      <c r="I768" s="34"/>
      <c r="J768" s="34"/>
      <c r="K768" s="34"/>
      <c r="L768" s="29"/>
    </row>
    <row r="769" spans="1:12" x14ac:dyDescent="0.35">
      <c r="A769" s="79"/>
      <c r="B769" s="34"/>
      <c r="C769" s="34"/>
      <c r="D769" s="34" t="s">
        <v>1556</v>
      </c>
      <c r="E769" s="34"/>
      <c r="F769" s="34"/>
      <c r="G769" s="34"/>
      <c r="H769" s="34"/>
      <c r="I769" s="34"/>
      <c r="J769" s="34"/>
      <c r="K769" s="34"/>
      <c r="L769" s="324">
        <v>87</v>
      </c>
    </row>
    <row r="770" spans="1:12" x14ac:dyDescent="0.35">
      <c r="A770" s="80"/>
      <c r="B770" s="7"/>
      <c r="C770" s="7"/>
      <c r="D770" s="7" t="s">
        <v>1555</v>
      </c>
      <c r="E770" s="7"/>
      <c r="F770" s="7"/>
      <c r="G770" s="7"/>
      <c r="H770" s="7"/>
      <c r="I770" s="7"/>
      <c r="J770" s="7"/>
      <c r="K770" s="81"/>
      <c r="L770" s="325"/>
    </row>
    <row r="771" spans="1:12" x14ac:dyDescent="0.35">
      <c r="A771" s="19" t="s">
        <v>23</v>
      </c>
      <c r="B771" s="19"/>
      <c r="C771" s="19"/>
      <c r="D771" s="329" t="s">
        <v>24</v>
      </c>
      <c r="E771" s="329"/>
      <c r="F771" s="329"/>
      <c r="G771" s="329"/>
      <c r="H771" s="329"/>
      <c r="I771" s="329"/>
      <c r="J771" s="19"/>
      <c r="K771" s="19"/>
      <c r="L771" s="163"/>
    </row>
    <row r="772" spans="1:12" ht="21" customHeight="1" x14ac:dyDescent="0.35">
      <c r="A772" s="333"/>
      <c r="B772" s="333"/>
      <c r="C772" s="333"/>
      <c r="D772" s="334" t="s">
        <v>2013</v>
      </c>
      <c r="E772" s="334"/>
      <c r="F772" s="334"/>
      <c r="G772" s="334"/>
      <c r="H772" s="334"/>
      <c r="I772" s="334"/>
      <c r="J772" s="163"/>
      <c r="K772" s="163"/>
      <c r="L772" s="163"/>
    </row>
    <row r="773" spans="1:12" x14ac:dyDescent="0.35">
      <c r="A773" s="329" t="s">
        <v>25</v>
      </c>
      <c r="B773" s="329"/>
      <c r="C773" s="329"/>
      <c r="D773" s="329"/>
      <c r="E773" s="329"/>
      <c r="F773" s="329"/>
      <c r="G773" s="329"/>
      <c r="H773" s="329"/>
      <c r="I773" s="329"/>
      <c r="J773" s="329"/>
      <c r="K773" s="329"/>
      <c r="L773" s="163"/>
    </row>
    <row r="774" spans="1:12" x14ac:dyDescent="0.35">
      <c r="A774" s="21" t="s">
        <v>26</v>
      </c>
      <c r="B774" s="22"/>
      <c r="C774" s="22"/>
      <c r="D774" s="22"/>
      <c r="E774" s="22"/>
      <c r="F774" s="23"/>
      <c r="G774" s="23"/>
      <c r="H774" s="23"/>
      <c r="I774" s="23"/>
      <c r="J774" s="23"/>
      <c r="K774" s="23"/>
      <c r="L774" s="163"/>
    </row>
    <row r="775" spans="1:12" x14ac:dyDescent="0.35">
      <c r="A775" s="21" t="s">
        <v>27</v>
      </c>
      <c r="B775" s="22"/>
      <c r="C775" s="22"/>
      <c r="D775" s="22"/>
      <c r="E775" s="22"/>
      <c r="F775" s="23"/>
      <c r="G775" s="23"/>
      <c r="H775" s="23"/>
      <c r="I775" s="23"/>
      <c r="J775" s="23"/>
      <c r="K775" s="23"/>
      <c r="L775" s="163"/>
    </row>
    <row r="776" spans="1:12" x14ac:dyDescent="0.35">
      <c r="A776" s="21" t="s">
        <v>28</v>
      </c>
      <c r="B776" s="22"/>
      <c r="C776" s="22"/>
      <c r="D776" s="22"/>
      <c r="E776" s="22"/>
      <c r="F776" s="23"/>
      <c r="G776" s="23"/>
      <c r="H776" s="23"/>
      <c r="I776" s="23"/>
      <c r="J776" s="23"/>
      <c r="K776" s="23"/>
      <c r="L776" s="20" t="s">
        <v>62</v>
      </c>
    </row>
    <row r="777" spans="1:12" x14ac:dyDescent="0.35">
      <c r="A777" s="21" t="s">
        <v>113</v>
      </c>
      <c r="B777" s="22"/>
      <c r="C777" s="22"/>
      <c r="D777" s="22"/>
      <c r="E777" s="22"/>
      <c r="F777" s="23"/>
      <c r="G777" s="23"/>
      <c r="H777" s="23"/>
      <c r="I777" s="23"/>
      <c r="J777" s="23"/>
      <c r="K777" s="23"/>
      <c r="L777" s="23"/>
    </row>
    <row r="778" spans="1:12" x14ac:dyDescent="0.35">
      <c r="A778" s="24"/>
      <c r="B778" s="40" t="s">
        <v>56</v>
      </c>
      <c r="C778" s="25"/>
      <c r="D778" s="25" t="s">
        <v>30</v>
      </c>
      <c r="E778" s="330" t="s">
        <v>31</v>
      </c>
      <c r="F778" s="331"/>
      <c r="G778" s="331"/>
      <c r="H778" s="331"/>
      <c r="I778" s="332"/>
      <c r="J778" s="26" t="s">
        <v>32</v>
      </c>
      <c r="K778" s="26" t="s">
        <v>33</v>
      </c>
      <c r="L778" s="26" t="s">
        <v>34</v>
      </c>
    </row>
    <row r="779" spans="1:12" x14ac:dyDescent="0.35">
      <c r="A779" s="27" t="s">
        <v>35</v>
      </c>
      <c r="B779" s="41" t="s">
        <v>55</v>
      </c>
      <c r="C779" s="28" t="s">
        <v>36</v>
      </c>
      <c r="D779" s="28" t="s">
        <v>57</v>
      </c>
      <c r="E779" s="28">
        <v>2561</v>
      </c>
      <c r="F779" s="28">
        <v>2562</v>
      </c>
      <c r="G779" s="28">
        <v>2563</v>
      </c>
      <c r="H779" s="28">
        <v>2564</v>
      </c>
      <c r="I779" s="28">
        <v>2565</v>
      </c>
      <c r="J779" s="29" t="s">
        <v>37</v>
      </c>
      <c r="K779" s="29" t="s">
        <v>38</v>
      </c>
      <c r="L779" s="29" t="s">
        <v>39</v>
      </c>
    </row>
    <row r="780" spans="1:12" x14ac:dyDescent="0.35">
      <c r="A780" s="30"/>
      <c r="B780" s="39"/>
      <c r="C780" s="31"/>
      <c r="D780" s="31" t="s">
        <v>15</v>
      </c>
      <c r="E780" s="31" t="s">
        <v>17</v>
      </c>
      <c r="F780" s="32" t="s">
        <v>17</v>
      </c>
      <c r="G780" s="32" t="s">
        <v>17</v>
      </c>
      <c r="H780" s="32" t="s">
        <v>17</v>
      </c>
      <c r="I780" s="32" t="s">
        <v>17</v>
      </c>
      <c r="J780" s="32"/>
      <c r="K780" s="30"/>
      <c r="L780" s="32"/>
    </row>
    <row r="781" spans="1:12" x14ac:dyDescent="0.35">
      <c r="A781" s="74"/>
      <c r="B781" s="36"/>
      <c r="C781" s="35"/>
      <c r="D781" s="145" t="s">
        <v>1135</v>
      </c>
      <c r="E781" s="34"/>
      <c r="F781" s="34"/>
      <c r="G781" s="34"/>
      <c r="H781" s="34"/>
      <c r="I781" s="34"/>
      <c r="J781" s="34" t="s">
        <v>41</v>
      </c>
      <c r="K781" s="34" t="s">
        <v>42</v>
      </c>
      <c r="L781" s="34" t="s">
        <v>43</v>
      </c>
    </row>
    <row r="782" spans="1:12" x14ac:dyDescent="0.35">
      <c r="A782" s="79"/>
      <c r="B782" s="34"/>
      <c r="C782" s="62"/>
      <c r="D782" s="35" t="s">
        <v>1145</v>
      </c>
      <c r="E782" s="34"/>
      <c r="F782" s="34"/>
      <c r="G782" s="37">
        <v>50000</v>
      </c>
      <c r="H782" s="37"/>
      <c r="I782" s="37"/>
      <c r="J782" s="34" t="s">
        <v>47</v>
      </c>
      <c r="K782" s="34" t="s">
        <v>44</v>
      </c>
      <c r="L782" s="29"/>
    </row>
    <row r="783" spans="1:12" x14ac:dyDescent="0.35">
      <c r="A783" s="79"/>
      <c r="B783" s="34"/>
      <c r="C783" s="62"/>
      <c r="D783" s="35" t="s">
        <v>1659</v>
      </c>
      <c r="E783" s="34"/>
      <c r="F783" s="34"/>
      <c r="G783" s="37" t="s">
        <v>46</v>
      </c>
      <c r="H783" s="37"/>
      <c r="I783" s="37"/>
      <c r="J783" s="34" t="s">
        <v>49</v>
      </c>
      <c r="K783" s="34" t="s">
        <v>1117</v>
      </c>
      <c r="L783" s="29"/>
    </row>
    <row r="784" spans="1:12" x14ac:dyDescent="0.35">
      <c r="A784" s="79"/>
      <c r="B784" s="34"/>
      <c r="C784" s="34"/>
      <c r="D784" s="34" t="s">
        <v>1608</v>
      </c>
      <c r="E784" s="34"/>
      <c r="F784" s="34"/>
      <c r="G784" s="34"/>
      <c r="H784" s="34"/>
      <c r="I784" s="34"/>
      <c r="J784" s="34" t="s">
        <v>51</v>
      </c>
      <c r="K784" s="34" t="s">
        <v>266</v>
      </c>
      <c r="L784" s="29"/>
    </row>
    <row r="785" spans="1:12" x14ac:dyDescent="0.35">
      <c r="A785" s="79"/>
      <c r="B785" s="34"/>
      <c r="C785" s="34"/>
      <c r="D785" s="34" t="s">
        <v>1609</v>
      </c>
      <c r="E785" s="34"/>
      <c r="F785" s="34"/>
      <c r="G785" s="34"/>
      <c r="H785" s="34"/>
      <c r="I785" s="34"/>
      <c r="J785" s="34"/>
      <c r="K785" s="74"/>
      <c r="L785" s="29"/>
    </row>
    <row r="786" spans="1:12" x14ac:dyDescent="0.35">
      <c r="A786" s="79"/>
      <c r="B786" s="34"/>
      <c r="C786" s="34"/>
      <c r="D786" s="34" t="s">
        <v>1610</v>
      </c>
      <c r="E786" s="34"/>
      <c r="F786" s="34"/>
      <c r="G786" s="34"/>
      <c r="H786" s="34"/>
      <c r="I786" s="34"/>
      <c r="J786" s="34"/>
      <c r="K786" s="74"/>
      <c r="L786" s="29"/>
    </row>
    <row r="787" spans="1:12" x14ac:dyDescent="0.35">
      <c r="A787" s="79"/>
      <c r="B787" s="34"/>
      <c r="C787" s="34"/>
      <c r="D787" s="7" t="s">
        <v>1557</v>
      </c>
      <c r="E787" s="7"/>
      <c r="F787" s="7"/>
      <c r="G787" s="7"/>
      <c r="H787" s="7"/>
      <c r="I787" s="7"/>
      <c r="J787" s="7"/>
      <c r="K787" s="81"/>
      <c r="L787" s="32"/>
    </row>
    <row r="788" spans="1:12" x14ac:dyDescent="0.35">
      <c r="A788" s="79"/>
      <c r="B788" s="34"/>
      <c r="C788" s="34"/>
      <c r="D788" s="145" t="s">
        <v>1137</v>
      </c>
      <c r="E788" s="34"/>
      <c r="F788" s="34"/>
      <c r="G788" s="34"/>
      <c r="H788" s="34"/>
      <c r="I788" s="34"/>
      <c r="J788" s="34" t="s">
        <v>41</v>
      </c>
      <c r="K788" s="34" t="s">
        <v>42</v>
      </c>
      <c r="L788" s="34" t="s">
        <v>43</v>
      </c>
    </row>
    <row r="789" spans="1:12" x14ac:dyDescent="0.35">
      <c r="A789" s="79"/>
      <c r="B789" s="34"/>
      <c r="C789" s="62"/>
      <c r="D789" s="35" t="s">
        <v>1147</v>
      </c>
      <c r="E789" s="34"/>
      <c r="F789" s="34"/>
      <c r="G789" s="37">
        <v>20000</v>
      </c>
      <c r="H789" s="37"/>
      <c r="I789" s="37"/>
      <c r="J789" s="34" t="s">
        <v>47</v>
      </c>
      <c r="K789" s="34" t="s">
        <v>44</v>
      </c>
      <c r="L789" s="34"/>
    </row>
    <row r="790" spans="1:12" x14ac:dyDescent="0.35">
      <c r="A790" s="79"/>
      <c r="B790" s="34"/>
      <c r="C790" s="62"/>
      <c r="D790" s="35" t="s">
        <v>1146</v>
      </c>
      <c r="E790" s="34"/>
      <c r="F790" s="34"/>
      <c r="G790" s="37" t="s">
        <v>46</v>
      </c>
      <c r="H790" s="37"/>
      <c r="I790" s="37"/>
      <c r="J790" s="34" t="s">
        <v>49</v>
      </c>
      <c r="K790" s="34" t="s">
        <v>1117</v>
      </c>
      <c r="L790" s="34"/>
    </row>
    <row r="791" spans="1:12" x14ac:dyDescent="0.35">
      <c r="A791" s="79"/>
      <c r="B791" s="34"/>
      <c r="C791" s="34"/>
      <c r="D791" s="34" t="s">
        <v>1547</v>
      </c>
      <c r="E791" s="34"/>
      <c r="F791" s="34"/>
      <c r="G791" s="34"/>
      <c r="H791" s="34"/>
      <c r="I791" s="34"/>
      <c r="J791" s="34" t="s">
        <v>51</v>
      </c>
      <c r="K791" s="34" t="s">
        <v>266</v>
      </c>
      <c r="L791" s="34"/>
    </row>
    <row r="792" spans="1:12" x14ac:dyDescent="0.35">
      <c r="A792" s="79"/>
      <c r="B792" s="34"/>
      <c r="C792" s="34"/>
      <c r="D792" s="34" t="s">
        <v>1548</v>
      </c>
      <c r="E792" s="34"/>
      <c r="F792" s="34"/>
      <c r="G792" s="34"/>
      <c r="H792" s="34"/>
      <c r="I792" s="34"/>
      <c r="J792" s="34" t="s">
        <v>52</v>
      </c>
      <c r="K792" s="74"/>
      <c r="L792" s="29"/>
    </row>
    <row r="793" spans="1:12" x14ac:dyDescent="0.35">
      <c r="A793" s="79"/>
      <c r="B793" s="34"/>
      <c r="C793" s="34"/>
      <c r="D793" s="34" t="s">
        <v>1610</v>
      </c>
      <c r="E793" s="34"/>
      <c r="F793" s="34"/>
      <c r="G793" s="34"/>
      <c r="H793" s="34"/>
      <c r="I793" s="34"/>
      <c r="J793" s="34"/>
      <c r="K793" s="74"/>
      <c r="L793" s="29"/>
    </row>
    <row r="794" spans="1:12" x14ac:dyDescent="0.35">
      <c r="A794" s="79"/>
      <c r="B794" s="34"/>
      <c r="C794" s="34"/>
      <c r="D794" s="34" t="s">
        <v>1557</v>
      </c>
      <c r="E794" s="34"/>
      <c r="F794" s="34"/>
      <c r="G794" s="34"/>
      <c r="H794" s="34"/>
      <c r="I794" s="34"/>
      <c r="J794" s="34"/>
      <c r="K794" s="74"/>
      <c r="L794" s="324">
        <v>88</v>
      </c>
    </row>
    <row r="795" spans="1:12" x14ac:dyDescent="0.35">
      <c r="A795" s="80"/>
      <c r="B795" s="7"/>
      <c r="C795" s="7"/>
      <c r="D795" s="7"/>
      <c r="E795" s="7"/>
      <c r="F795" s="7"/>
      <c r="G795" s="7"/>
      <c r="H795" s="7"/>
      <c r="I795" s="7"/>
      <c r="J795" s="7"/>
      <c r="K795" s="81"/>
      <c r="L795" s="325"/>
    </row>
    <row r="796" spans="1:12" x14ac:dyDescent="0.35">
      <c r="A796" s="19" t="s">
        <v>23</v>
      </c>
      <c r="B796" s="19"/>
      <c r="C796" s="19"/>
      <c r="D796" s="329" t="s">
        <v>24</v>
      </c>
      <c r="E796" s="329"/>
      <c r="F796" s="329"/>
      <c r="G796" s="329"/>
      <c r="H796" s="329"/>
      <c r="I796" s="329"/>
      <c r="J796" s="19"/>
      <c r="K796" s="19"/>
      <c r="L796" s="163"/>
    </row>
    <row r="797" spans="1:12" ht="21" customHeight="1" x14ac:dyDescent="0.35">
      <c r="A797" s="333"/>
      <c r="B797" s="333"/>
      <c r="C797" s="333"/>
      <c r="D797" s="334" t="s">
        <v>2013</v>
      </c>
      <c r="E797" s="334"/>
      <c r="F797" s="334"/>
      <c r="G797" s="334"/>
      <c r="H797" s="334"/>
      <c r="I797" s="334"/>
      <c r="J797" s="163"/>
      <c r="K797" s="163"/>
      <c r="L797" s="163"/>
    </row>
    <row r="798" spans="1:12" x14ac:dyDescent="0.35">
      <c r="A798" s="329" t="s">
        <v>25</v>
      </c>
      <c r="B798" s="329"/>
      <c r="C798" s="329"/>
      <c r="D798" s="329"/>
      <c r="E798" s="329"/>
      <c r="F798" s="329"/>
      <c r="G798" s="329"/>
      <c r="H798" s="329"/>
      <c r="I798" s="329"/>
      <c r="J798" s="329"/>
      <c r="K798" s="329"/>
      <c r="L798" s="163"/>
    </row>
    <row r="799" spans="1:12" x14ac:dyDescent="0.35">
      <c r="A799" s="21" t="s">
        <v>26</v>
      </c>
      <c r="B799" s="22"/>
      <c r="C799" s="22"/>
      <c r="D799" s="22"/>
      <c r="E799" s="22"/>
      <c r="F799" s="23"/>
      <c r="G799" s="23"/>
      <c r="H799" s="23"/>
      <c r="I799" s="23"/>
      <c r="J799" s="23"/>
      <c r="K799" s="23"/>
      <c r="L799" s="163"/>
    </row>
    <row r="800" spans="1:12" x14ac:dyDescent="0.35">
      <c r="A800" s="21" t="s">
        <v>27</v>
      </c>
      <c r="B800" s="22"/>
      <c r="C800" s="22"/>
      <c r="D800" s="22"/>
      <c r="E800" s="22"/>
      <c r="F800" s="23"/>
      <c r="G800" s="23"/>
      <c r="H800" s="23"/>
      <c r="I800" s="23"/>
      <c r="J800" s="23"/>
      <c r="K800" s="23"/>
      <c r="L800" s="163"/>
    </row>
    <row r="801" spans="1:12" x14ac:dyDescent="0.35">
      <c r="A801" s="21" t="s">
        <v>28</v>
      </c>
      <c r="B801" s="22"/>
      <c r="C801" s="22"/>
      <c r="D801" s="22"/>
      <c r="E801" s="22"/>
      <c r="F801" s="23"/>
      <c r="G801" s="23"/>
      <c r="H801" s="23"/>
      <c r="I801" s="23"/>
      <c r="J801" s="23"/>
      <c r="K801" s="23"/>
      <c r="L801" s="20" t="s">
        <v>62</v>
      </c>
    </row>
    <row r="802" spans="1:12" x14ac:dyDescent="0.35">
      <c r="A802" s="21" t="s">
        <v>113</v>
      </c>
      <c r="B802" s="22"/>
      <c r="C802" s="22"/>
      <c r="D802" s="22"/>
      <c r="E802" s="22"/>
      <c r="F802" s="23"/>
      <c r="G802" s="23"/>
      <c r="H802" s="23"/>
      <c r="I802" s="23"/>
      <c r="J802" s="23"/>
      <c r="K802" s="23"/>
      <c r="L802" s="23"/>
    </row>
    <row r="803" spans="1:12" x14ac:dyDescent="0.35">
      <c r="A803" s="24"/>
      <c r="B803" s="40" t="s">
        <v>56</v>
      </c>
      <c r="C803" s="25"/>
      <c r="D803" s="25" t="s">
        <v>30</v>
      </c>
      <c r="E803" s="330" t="s">
        <v>31</v>
      </c>
      <c r="F803" s="331"/>
      <c r="G803" s="331"/>
      <c r="H803" s="331"/>
      <c r="I803" s="332"/>
      <c r="J803" s="26" t="s">
        <v>32</v>
      </c>
      <c r="K803" s="26" t="s">
        <v>33</v>
      </c>
      <c r="L803" s="26" t="s">
        <v>34</v>
      </c>
    </row>
    <row r="804" spans="1:12" x14ac:dyDescent="0.35">
      <c r="A804" s="27" t="s">
        <v>35</v>
      </c>
      <c r="B804" s="41" t="s">
        <v>55</v>
      </c>
      <c r="C804" s="28" t="s">
        <v>36</v>
      </c>
      <c r="D804" s="28" t="s">
        <v>57</v>
      </c>
      <c r="E804" s="28">
        <v>2561</v>
      </c>
      <c r="F804" s="28">
        <v>2562</v>
      </c>
      <c r="G804" s="28">
        <v>2563</v>
      </c>
      <c r="H804" s="28">
        <v>2564</v>
      </c>
      <c r="I804" s="28">
        <v>2565</v>
      </c>
      <c r="J804" s="29" t="s">
        <v>37</v>
      </c>
      <c r="K804" s="29" t="s">
        <v>38</v>
      </c>
      <c r="L804" s="29" t="s">
        <v>39</v>
      </c>
    </row>
    <row r="805" spans="1:12" x14ac:dyDescent="0.35">
      <c r="A805" s="30"/>
      <c r="B805" s="39"/>
      <c r="C805" s="31"/>
      <c r="D805" s="31" t="s">
        <v>15</v>
      </c>
      <c r="E805" s="31" t="s">
        <v>17</v>
      </c>
      <c r="F805" s="32" t="s">
        <v>17</v>
      </c>
      <c r="G805" s="32" t="s">
        <v>17</v>
      </c>
      <c r="H805" s="32" t="s">
        <v>17</v>
      </c>
      <c r="I805" s="32" t="s">
        <v>17</v>
      </c>
      <c r="J805" s="32"/>
      <c r="K805" s="30"/>
      <c r="L805" s="32"/>
    </row>
    <row r="806" spans="1:12" x14ac:dyDescent="0.35">
      <c r="A806" s="74"/>
      <c r="B806" s="34"/>
      <c r="C806" s="35"/>
      <c r="D806" s="145" t="s">
        <v>1138</v>
      </c>
      <c r="E806" s="28"/>
      <c r="F806" s="29"/>
      <c r="G806" s="29"/>
      <c r="H806" s="29"/>
      <c r="I806" s="29"/>
      <c r="J806" s="34" t="s">
        <v>41</v>
      </c>
      <c r="K806" s="34" t="s">
        <v>42</v>
      </c>
      <c r="L806" s="34"/>
    </row>
    <row r="807" spans="1:12" x14ac:dyDescent="0.35">
      <c r="A807" s="79"/>
      <c r="B807" s="34"/>
      <c r="C807" s="62"/>
      <c r="D807" s="35" t="s">
        <v>1149</v>
      </c>
      <c r="E807" s="28"/>
      <c r="F807" s="29"/>
      <c r="G807" s="37">
        <v>20000</v>
      </c>
      <c r="H807" s="37"/>
      <c r="I807" s="37"/>
      <c r="J807" s="34" t="s">
        <v>47</v>
      </c>
      <c r="K807" s="34" t="s">
        <v>44</v>
      </c>
      <c r="L807" s="34"/>
    </row>
    <row r="808" spans="1:12" x14ac:dyDescent="0.35">
      <c r="A808" s="79"/>
      <c r="B808" s="34"/>
      <c r="C808" s="62"/>
      <c r="D808" s="35" t="s">
        <v>1148</v>
      </c>
      <c r="E808" s="28"/>
      <c r="F808" s="29"/>
      <c r="G808" s="37" t="s">
        <v>46</v>
      </c>
      <c r="H808" s="37"/>
      <c r="I808" s="37"/>
      <c r="J808" s="34" t="s">
        <v>49</v>
      </c>
      <c r="K808" s="34" t="s">
        <v>1117</v>
      </c>
      <c r="L808" s="34"/>
    </row>
    <row r="809" spans="1:12" x14ac:dyDescent="0.35">
      <c r="A809" s="79"/>
      <c r="B809" s="34"/>
      <c r="C809" s="34"/>
      <c r="D809" s="34" t="s">
        <v>1611</v>
      </c>
      <c r="E809" s="28"/>
      <c r="F809" s="29"/>
      <c r="G809" s="29"/>
      <c r="H809" s="29"/>
      <c r="I809" s="29"/>
      <c r="J809" s="34" t="s">
        <v>51</v>
      </c>
      <c r="K809" s="34" t="s">
        <v>266</v>
      </c>
      <c r="L809" s="34"/>
    </row>
    <row r="810" spans="1:12" x14ac:dyDescent="0.35">
      <c r="A810" s="79"/>
      <c r="B810" s="34"/>
      <c r="C810" s="34"/>
      <c r="D810" s="34" t="s">
        <v>1599</v>
      </c>
      <c r="E810" s="28"/>
      <c r="F810" s="29"/>
      <c r="G810" s="29"/>
      <c r="H810" s="29"/>
      <c r="I810" s="29"/>
      <c r="J810" s="34" t="s">
        <v>52</v>
      </c>
      <c r="K810" s="74"/>
      <c r="L810" s="29"/>
    </row>
    <row r="811" spans="1:12" x14ac:dyDescent="0.35">
      <c r="A811" s="79"/>
      <c r="B811" s="34"/>
      <c r="C811" s="34"/>
      <c r="D811" s="34" t="s">
        <v>1610</v>
      </c>
      <c r="E811" s="34"/>
      <c r="F811" s="34"/>
      <c r="G811" s="34"/>
      <c r="H811" s="34"/>
      <c r="I811" s="34"/>
      <c r="J811" s="34"/>
      <c r="K811" s="34"/>
      <c r="L811" s="29"/>
    </row>
    <row r="812" spans="1:12" x14ac:dyDescent="0.35">
      <c r="A812" s="79"/>
      <c r="B812" s="34"/>
      <c r="C812" s="34"/>
      <c r="D812" s="7" t="s">
        <v>1557</v>
      </c>
      <c r="E812" s="7"/>
      <c r="F812" s="7"/>
      <c r="G812" s="7"/>
      <c r="H812" s="7"/>
      <c r="I812" s="7"/>
      <c r="J812" s="7"/>
      <c r="K812" s="81"/>
      <c r="L812" s="32"/>
    </row>
    <row r="813" spans="1:12" x14ac:dyDescent="0.35">
      <c r="A813" s="79"/>
      <c r="B813" s="34"/>
      <c r="C813" s="34"/>
      <c r="D813" s="164" t="s">
        <v>1139</v>
      </c>
      <c r="E813" s="28"/>
      <c r="F813" s="29"/>
      <c r="G813" s="29"/>
      <c r="H813" s="29"/>
      <c r="I813" s="29"/>
      <c r="J813" s="34" t="s">
        <v>41</v>
      </c>
      <c r="K813" s="34" t="s">
        <v>42</v>
      </c>
      <c r="L813" s="36" t="s">
        <v>43</v>
      </c>
    </row>
    <row r="814" spans="1:12" x14ac:dyDescent="0.35">
      <c r="A814" s="79"/>
      <c r="B814" s="34"/>
      <c r="C814" s="62"/>
      <c r="D814" s="54" t="s">
        <v>1151</v>
      </c>
      <c r="E814" s="28"/>
      <c r="F814" s="29"/>
      <c r="G814" s="37">
        <v>20000</v>
      </c>
      <c r="H814" s="37"/>
      <c r="I814" s="37"/>
      <c r="J814" s="34" t="s">
        <v>47</v>
      </c>
      <c r="K814" s="34" t="s">
        <v>44</v>
      </c>
      <c r="L814" s="34"/>
    </row>
    <row r="815" spans="1:12" x14ac:dyDescent="0.35">
      <c r="A815" s="79"/>
      <c r="B815" s="34"/>
      <c r="C815" s="34"/>
      <c r="D815" s="122" t="s">
        <v>1150</v>
      </c>
      <c r="E815" s="28"/>
      <c r="F815" s="29"/>
      <c r="G815" s="37" t="s">
        <v>46</v>
      </c>
      <c r="H815" s="37"/>
      <c r="I815" s="37"/>
      <c r="J815" s="34" t="s">
        <v>49</v>
      </c>
      <c r="K815" s="34" t="s">
        <v>1117</v>
      </c>
      <c r="L815" s="34"/>
    </row>
    <row r="816" spans="1:12" x14ac:dyDescent="0.35">
      <c r="A816" s="79"/>
      <c r="B816" s="34"/>
      <c r="C816" s="34"/>
      <c r="D816" s="34" t="s">
        <v>1612</v>
      </c>
      <c r="E816" s="28"/>
      <c r="F816" s="29"/>
      <c r="G816" s="29"/>
      <c r="H816" s="29"/>
      <c r="I816" s="29"/>
      <c r="J816" s="34" t="s">
        <v>51</v>
      </c>
      <c r="K816" s="34" t="s">
        <v>266</v>
      </c>
      <c r="L816" s="34"/>
    </row>
    <row r="817" spans="1:12" x14ac:dyDescent="0.35">
      <c r="A817" s="79"/>
      <c r="B817" s="34"/>
      <c r="C817" s="34"/>
      <c r="D817" s="34" t="s">
        <v>1599</v>
      </c>
      <c r="E817" s="28"/>
      <c r="F817" s="29"/>
      <c r="G817" s="29"/>
      <c r="H817" s="29"/>
      <c r="I817" s="29"/>
      <c r="J817" s="34" t="s">
        <v>52</v>
      </c>
      <c r="K817" s="74"/>
      <c r="L817" s="29"/>
    </row>
    <row r="818" spans="1:12" x14ac:dyDescent="0.35">
      <c r="A818" s="79"/>
      <c r="B818" s="34"/>
      <c r="C818" s="34"/>
      <c r="D818" s="34" t="s">
        <v>1610</v>
      </c>
      <c r="E818" s="28"/>
      <c r="F818" s="29"/>
      <c r="G818" s="29"/>
      <c r="H818" s="29"/>
      <c r="I818" s="29"/>
      <c r="J818" s="29"/>
      <c r="K818" s="27"/>
      <c r="L818" s="34"/>
    </row>
    <row r="819" spans="1:12" x14ac:dyDescent="0.35">
      <c r="A819" s="79"/>
      <c r="B819" s="34"/>
      <c r="C819" s="34"/>
      <c r="D819" s="34" t="s">
        <v>1557</v>
      </c>
      <c r="E819" s="28"/>
      <c r="F819" s="29"/>
      <c r="G819" s="29"/>
      <c r="H819" s="29"/>
      <c r="I819" s="29"/>
      <c r="J819" s="29"/>
      <c r="K819" s="27"/>
      <c r="L819" s="324">
        <v>89</v>
      </c>
    </row>
    <row r="820" spans="1:12" x14ac:dyDescent="0.35">
      <c r="A820" s="80"/>
      <c r="B820" s="7"/>
      <c r="C820" s="7"/>
      <c r="D820" s="7"/>
      <c r="E820" s="7"/>
      <c r="F820" s="7"/>
      <c r="G820" s="7"/>
      <c r="H820" s="7"/>
      <c r="I820" s="7"/>
      <c r="J820" s="7"/>
      <c r="K820" s="81"/>
      <c r="L820" s="325"/>
    </row>
    <row r="821" spans="1:12" x14ac:dyDescent="0.35">
      <c r="A821" s="19"/>
      <c r="B821" s="19"/>
      <c r="C821" s="19"/>
      <c r="D821" s="329" t="s">
        <v>24</v>
      </c>
      <c r="E821" s="329"/>
      <c r="F821" s="329"/>
      <c r="G821" s="329"/>
      <c r="H821" s="329"/>
      <c r="I821" s="329"/>
      <c r="J821" s="19"/>
      <c r="K821" s="19"/>
      <c r="L821" s="163"/>
    </row>
    <row r="822" spans="1:12" ht="21" customHeight="1" x14ac:dyDescent="0.35">
      <c r="A822" s="19" t="s">
        <v>23</v>
      </c>
      <c r="B822" s="19"/>
      <c r="C822" s="19"/>
      <c r="D822" s="334" t="s">
        <v>2013</v>
      </c>
      <c r="E822" s="334"/>
      <c r="F822" s="334"/>
      <c r="G822" s="334"/>
      <c r="H822" s="334"/>
      <c r="I822" s="334"/>
      <c r="J822" s="19"/>
      <c r="K822" s="19"/>
      <c r="L822" s="163"/>
    </row>
    <row r="823" spans="1:12" x14ac:dyDescent="0.35">
      <c r="A823" s="329" t="s">
        <v>25</v>
      </c>
      <c r="B823" s="329"/>
      <c r="C823" s="329"/>
      <c r="D823" s="329"/>
      <c r="E823" s="329"/>
      <c r="F823" s="329"/>
      <c r="G823" s="329"/>
      <c r="H823" s="329"/>
      <c r="I823" s="329"/>
      <c r="J823" s="329"/>
      <c r="K823" s="329"/>
      <c r="L823" s="163"/>
    </row>
    <row r="824" spans="1:12" x14ac:dyDescent="0.35">
      <c r="A824" s="21" t="s">
        <v>26</v>
      </c>
      <c r="B824" s="22"/>
      <c r="C824" s="22"/>
      <c r="D824" s="22"/>
      <c r="E824" s="22"/>
      <c r="F824" s="23"/>
      <c r="G824" s="23"/>
      <c r="H824" s="23"/>
      <c r="I824" s="23"/>
      <c r="J824" s="23"/>
      <c r="K824" s="23"/>
      <c r="L824" s="163"/>
    </row>
    <row r="825" spans="1:12" x14ac:dyDescent="0.35">
      <c r="A825" s="21" t="s">
        <v>27</v>
      </c>
      <c r="B825" s="22"/>
      <c r="C825" s="22"/>
      <c r="D825" s="22"/>
      <c r="E825" s="22"/>
      <c r="F825" s="23"/>
      <c r="G825" s="23"/>
      <c r="H825" s="23"/>
      <c r="I825" s="23"/>
      <c r="J825" s="23"/>
      <c r="K825" s="23"/>
      <c r="L825" s="163"/>
    </row>
    <row r="826" spans="1:12" x14ac:dyDescent="0.35">
      <c r="A826" s="21" t="s">
        <v>28</v>
      </c>
      <c r="B826" s="22"/>
      <c r="C826" s="22"/>
      <c r="D826" s="22"/>
      <c r="E826" s="22"/>
      <c r="F826" s="23"/>
      <c r="G826" s="23"/>
      <c r="H826" s="23"/>
      <c r="I826" s="23"/>
      <c r="J826" s="23"/>
      <c r="K826" s="23"/>
      <c r="L826" s="20" t="s">
        <v>62</v>
      </c>
    </row>
    <row r="827" spans="1:12" x14ac:dyDescent="0.35">
      <c r="A827" s="21" t="s">
        <v>113</v>
      </c>
      <c r="B827" s="22"/>
      <c r="C827" s="22"/>
      <c r="D827" s="22"/>
      <c r="E827" s="22"/>
      <c r="F827" s="23"/>
      <c r="G827" s="23"/>
      <c r="H827" s="23"/>
      <c r="I827" s="23"/>
      <c r="J827" s="23"/>
      <c r="K827" s="23"/>
      <c r="L827" s="23"/>
    </row>
    <row r="828" spans="1:12" x14ac:dyDescent="0.35">
      <c r="A828" s="24"/>
      <c r="B828" s="40" t="s">
        <v>56</v>
      </c>
      <c r="C828" s="25"/>
      <c r="D828" s="25" t="s">
        <v>30</v>
      </c>
      <c r="E828" s="330" t="s">
        <v>31</v>
      </c>
      <c r="F828" s="331"/>
      <c r="G828" s="331"/>
      <c r="H828" s="331"/>
      <c r="I828" s="332"/>
      <c r="J828" s="26" t="s">
        <v>32</v>
      </c>
      <c r="K828" s="26" t="s">
        <v>33</v>
      </c>
      <c r="L828" s="26" t="s">
        <v>34</v>
      </c>
    </row>
    <row r="829" spans="1:12" x14ac:dyDescent="0.35">
      <c r="A829" s="27" t="s">
        <v>35</v>
      </c>
      <c r="B829" s="41" t="s">
        <v>55</v>
      </c>
      <c r="C829" s="28" t="s">
        <v>36</v>
      </c>
      <c r="D829" s="28" t="s">
        <v>57</v>
      </c>
      <c r="E829" s="28">
        <v>2561</v>
      </c>
      <c r="F829" s="28">
        <v>2562</v>
      </c>
      <c r="G829" s="28">
        <v>2563</v>
      </c>
      <c r="H829" s="28">
        <v>2564</v>
      </c>
      <c r="I829" s="28">
        <v>2565</v>
      </c>
      <c r="J829" s="29" t="s">
        <v>37</v>
      </c>
      <c r="K829" s="29" t="s">
        <v>38</v>
      </c>
      <c r="L829" s="29" t="s">
        <v>39</v>
      </c>
    </row>
    <row r="830" spans="1:12" x14ac:dyDescent="0.35">
      <c r="A830" s="30"/>
      <c r="B830" s="39"/>
      <c r="C830" s="31"/>
      <c r="D830" s="31" t="s">
        <v>15</v>
      </c>
      <c r="E830" s="31" t="s">
        <v>17</v>
      </c>
      <c r="F830" s="32" t="s">
        <v>17</v>
      </c>
      <c r="G830" s="32" t="s">
        <v>17</v>
      </c>
      <c r="H830" s="32" t="s">
        <v>17</v>
      </c>
      <c r="I830" s="32" t="s">
        <v>17</v>
      </c>
      <c r="J830" s="32"/>
      <c r="K830" s="30"/>
      <c r="L830" s="32"/>
    </row>
    <row r="831" spans="1:12" x14ac:dyDescent="0.35">
      <c r="A831" s="74"/>
      <c r="B831" s="34"/>
      <c r="C831" s="68"/>
      <c r="D831" s="164" t="s">
        <v>1152</v>
      </c>
      <c r="E831" s="28"/>
      <c r="F831" s="29"/>
      <c r="G831" s="29"/>
      <c r="H831" s="29"/>
      <c r="I831" s="29"/>
      <c r="J831" s="29"/>
      <c r="K831" s="27"/>
      <c r="L831" s="34"/>
    </row>
    <row r="832" spans="1:12" x14ac:dyDescent="0.35">
      <c r="A832" s="79"/>
      <c r="B832" s="34"/>
      <c r="C832" s="62"/>
      <c r="D832" s="54" t="s">
        <v>1153</v>
      </c>
      <c r="E832" s="28"/>
      <c r="F832" s="29"/>
      <c r="G832" s="37">
        <v>70000</v>
      </c>
      <c r="H832" s="37"/>
      <c r="I832" s="37"/>
      <c r="J832" s="34" t="s">
        <v>41</v>
      </c>
      <c r="K832" s="34" t="s">
        <v>42</v>
      </c>
      <c r="L832" s="34" t="s">
        <v>43</v>
      </c>
    </row>
    <row r="833" spans="1:12" x14ac:dyDescent="0.35">
      <c r="A833" s="79"/>
      <c r="B833" s="34"/>
      <c r="C833" s="62"/>
      <c r="D833" s="34" t="s">
        <v>1922</v>
      </c>
      <c r="E833" s="28"/>
      <c r="F833" s="29"/>
      <c r="G833" s="37" t="s">
        <v>46</v>
      </c>
      <c r="H833" s="37"/>
      <c r="I833" s="37"/>
      <c r="J833" s="34" t="s">
        <v>47</v>
      </c>
      <c r="K833" s="34" t="s">
        <v>44</v>
      </c>
      <c r="L833" s="34"/>
    </row>
    <row r="834" spans="1:12" x14ac:dyDescent="0.35">
      <c r="A834" s="79"/>
      <c r="B834" s="34"/>
      <c r="C834" s="34"/>
      <c r="D834" s="34" t="s">
        <v>1832</v>
      </c>
      <c r="E834" s="28"/>
      <c r="F834" s="29"/>
      <c r="G834" s="29"/>
      <c r="H834" s="29"/>
      <c r="I834" s="29"/>
      <c r="J834" s="34" t="s">
        <v>49</v>
      </c>
      <c r="K834" s="34" t="s">
        <v>1117</v>
      </c>
      <c r="L834" s="34"/>
    </row>
    <row r="835" spans="1:12" x14ac:dyDescent="0.35">
      <c r="A835" s="79"/>
      <c r="B835" s="34"/>
      <c r="C835" s="34"/>
      <c r="D835" s="34" t="s">
        <v>1923</v>
      </c>
      <c r="E835" s="28"/>
      <c r="F835" s="29"/>
      <c r="G835" s="77">
        <f>SUM(G765,G782,G789,G807,G814,G832)</f>
        <v>210000</v>
      </c>
      <c r="H835" s="29"/>
      <c r="I835" s="29"/>
      <c r="J835" s="34" t="s">
        <v>51</v>
      </c>
      <c r="K835" s="34" t="s">
        <v>266</v>
      </c>
      <c r="L835" s="34"/>
    </row>
    <row r="836" spans="1:12" x14ac:dyDescent="0.35">
      <c r="A836" s="80"/>
      <c r="B836" s="7"/>
      <c r="C836" s="7"/>
      <c r="D836" s="7" t="s">
        <v>1557</v>
      </c>
      <c r="E836" s="31"/>
      <c r="F836" s="32"/>
      <c r="G836" s="32"/>
      <c r="H836" s="32"/>
      <c r="I836" s="32"/>
      <c r="J836" s="7" t="s">
        <v>52</v>
      </c>
      <c r="K836" s="81"/>
      <c r="L836" s="32"/>
    </row>
    <row r="837" spans="1:12" x14ac:dyDescent="0.35">
      <c r="A837" s="92">
        <v>54</v>
      </c>
      <c r="B837" s="36" t="s">
        <v>160</v>
      </c>
      <c r="C837" s="35" t="s">
        <v>1538</v>
      </c>
      <c r="D837" s="34" t="s">
        <v>1140</v>
      </c>
      <c r="E837" s="28"/>
      <c r="F837" s="29"/>
      <c r="G837" s="29"/>
      <c r="H837" s="29"/>
      <c r="I837" s="29"/>
      <c r="J837" s="34" t="s">
        <v>41</v>
      </c>
      <c r="K837" s="34" t="s">
        <v>42</v>
      </c>
      <c r="L837" s="34"/>
    </row>
    <row r="838" spans="1:12" x14ac:dyDescent="0.35">
      <c r="A838" s="27"/>
      <c r="B838" s="34" t="s">
        <v>1678</v>
      </c>
      <c r="C838" s="62" t="s">
        <v>190</v>
      </c>
      <c r="D838" s="145" t="s">
        <v>1134</v>
      </c>
      <c r="E838" s="28"/>
      <c r="F838" s="29"/>
      <c r="G838" s="37">
        <v>70000</v>
      </c>
      <c r="H838" s="29"/>
      <c r="I838" s="29"/>
      <c r="J838" s="34" t="s">
        <v>47</v>
      </c>
      <c r="K838" s="34" t="s">
        <v>44</v>
      </c>
      <c r="L838" s="34"/>
    </row>
    <row r="839" spans="1:12" x14ac:dyDescent="0.35">
      <c r="A839" s="27"/>
      <c r="B839" s="38" t="s">
        <v>158</v>
      </c>
      <c r="C839" s="62" t="s">
        <v>181</v>
      </c>
      <c r="D839" s="35" t="s">
        <v>1155</v>
      </c>
      <c r="E839" s="28"/>
      <c r="F839" s="29"/>
      <c r="G839" s="37" t="s">
        <v>46</v>
      </c>
      <c r="H839" s="29"/>
      <c r="I839" s="29"/>
      <c r="J839" s="34" t="s">
        <v>49</v>
      </c>
      <c r="K839" s="34" t="s">
        <v>1117</v>
      </c>
      <c r="L839" s="34"/>
    </row>
    <row r="840" spans="1:12" x14ac:dyDescent="0.35">
      <c r="A840" s="27"/>
      <c r="B840" s="38" t="s">
        <v>1171</v>
      </c>
      <c r="C840" s="34" t="s">
        <v>179</v>
      </c>
      <c r="D840" s="52" t="s">
        <v>1154</v>
      </c>
      <c r="E840" s="28"/>
      <c r="F840" s="29"/>
      <c r="G840" s="37"/>
      <c r="H840" s="37"/>
      <c r="I840" s="37"/>
      <c r="J840" s="34" t="s">
        <v>51</v>
      </c>
      <c r="K840" s="34" t="s">
        <v>266</v>
      </c>
      <c r="L840" s="34"/>
    </row>
    <row r="841" spans="1:12" x14ac:dyDescent="0.35">
      <c r="A841" s="27"/>
      <c r="B841" s="38"/>
      <c r="C841" s="28"/>
      <c r="D841" s="34" t="s">
        <v>1613</v>
      </c>
      <c r="E841" s="28"/>
      <c r="F841" s="29"/>
      <c r="G841" s="37"/>
      <c r="H841" s="37"/>
      <c r="I841" s="37"/>
      <c r="J841" s="34" t="s">
        <v>52</v>
      </c>
      <c r="K841" s="74"/>
      <c r="L841" s="34"/>
    </row>
    <row r="842" spans="1:12" x14ac:dyDescent="0.35">
      <c r="A842" s="27"/>
      <c r="B842" s="38"/>
      <c r="C842" s="28"/>
      <c r="D842" s="34" t="s">
        <v>1614</v>
      </c>
      <c r="E842" s="28"/>
      <c r="F842" s="29"/>
      <c r="G842" s="29"/>
      <c r="H842" s="29"/>
      <c r="I842" s="29"/>
      <c r="J842" s="34"/>
      <c r="K842" s="34"/>
      <c r="L842" s="29"/>
    </row>
    <row r="843" spans="1:12" x14ac:dyDescent="0.35">
      <c r="A843" s="27"/>
      <c r="B843" s="73"/>
      <c r="C843" s="28"/>
      <c r="D843" s="34" t="s">
        <v>1610</v>
      </c>
      <c r="E843" s="28"/>
      <c r="F843" s="29"/>
      <c r="G843" s="29"/>
      <c r="H843" s="29"/>
      <c r="I843" s="29"/>
      <c r="J843" s="34"/>
      <c r="K843" s="34"/>
      <c r="L843" s="34"/>
    </row>
    <row r="844" spans="1:12" x14ac:dyDescent="0.35">
      <c r="A844" s="27"/>
      <c r="B844" s="73"/>
      <c r="C844" s="28"/>
      <c r="D844" s="34" t="s">
        <v>1557</v>
      </c>
      <c r="E844" s="28"/>
      <c r="F844" s="29"/>
      <c r="G844" s="29"/>
      <c r="H844" s="29"/>
      <c r="I844" s="29"/>
      <c r="J844" s="29"/>
      <c r="K844" s="27"/>
      <c r="L844" s="324">
        <v>90</v>
      </c>
    </row>
    <row r="845" spans="1:12" x14ac:dyDescent="0.35">
      <c r="A845" s="80"/>
      <c r="B845" s="7"/>
      <c r="C845" s="7"/>
      <c r="D845" s="56"/>
      <c r="E845" s="7"/>
      <c r="F845" s="7"/>
      <c r="G845" s="7"/>
      <c r="H845" s="7"/>
      <c r="I845" s="7"/>
      <c r="J845" s="7"/>
      <c r="K845" s="81"/>
      <c r="L845" s="325"/>
    </row>
    <row r="846" spans="1:12" x14ac:dyDescent="0.35">
      <c r="A846" s="19" t="s">
        <v>23</v>
      </c>
      <c r="B846" s="19"/>
      <c r="C846" s="19"/>
      <c r="D846" s="329" t="s">
        <v>24</v>
      </c>
      <c r="E846" s="329"/>
      <c r="F846" s="329"/>
      <c r="G846" s="329"/>
      <c r="H846" s="329"/>
      <c r="I846" s="329"/>
      <c r="J846" s="19"/>
      <c r="K846" s="19"/>
      <c r="L846" s="163"/>
    </row>
    <row r="847" spans="1:12" ht="21" customHeight="1" x14ac:dyDescent="0.35">
      <c r="A847" s="333"/>
      <c r="B847" s="333"/>
      <c r="C847" s="333"/>
      <c r="D847" s="334" t="s">
        <v>2013</v>
      </c>
      <c r="E847" s="334"/>
      <c r="F847" s="334"/>
      <c r="G847" s="334"/>
      <c r="H847" s="334"/>
      <c r="I847" s="334"/>
      <c r="J847" s="163"/>
      <c r="K847" s="163"/>
      <c r="L847" s="163"/>
    </row>
    <row r="848" spans="1:12" x14ac:dyDescent="0.35">
      <c r="A848" s="329" t="s">
        <v>25</v>
      </c>
      <c r="B848" s="329"/>
      <c r="C848" s="329"/>
      <c r="D848" s="329"/>
      <c r="E848" s="329"/>
      <c r="F848" s="329"/>
      <c r="G848" s="329"/>
      <c r="H848" s="329"/>
      <c r="I848" s="329"/>
      <c r="J848" s="329"/>
      <c r="K848" s="329"/>
      <c r="L848" s="163"/>
    </row>
    <row r="849" spans="1:12" x14ac:dyDescent="0.35">
      <c r="A849" s="21" t="s">
        <v>26</v>
      </c>
      <c r="B849" s="22"/>
      <c r="C849" s="22"/>
      <c r="D849" s="22"/>
      <c r="E849" s="22"/>
      <c r="F849" s="23"/>
      <c r="G849" s="23"/>
      <c r="H849" s="23"/>
      <c r="I849" s="23"/>
      <c r="J849" s="23"/>
      <c r="K849" s="23"/>
      <c r="L849" s="163"/>
    </row>
    <row r="850" spans="1:12" x14ac:dyDescent="0.35">
      <c r="A850" s="21" t="s">
        <v>27</v>
      </c>
      <c r="B850" s="22"/>
      <c r="C850" s="22"/>
      <c r="D850" s="22"/>
      <c r="E850" s="22"/>
      <c r="F850" s="23"/>
      <c r="G850" s="23"/>
      <c r="H850" s="23"/>
      <c r="I850" s="23"/>
      <c r="J850" s="23"/>
      <c r="K850" s="23"/>
      <c r="L850" s="163"/>
    </row>
    <row r="851" spans="1:12" x14ac:dyDescent="0.35">
      <c r="A851" s="21" t="s">
        <v>28</v>
      </c>
      <c r="B851" s="22"/>
      <c r="C851" s="22"/>
      <c r="D851" s="22"/>
      <c r="E851" s="22"/>
      <c r="F851" s="23"/>
      <c r="G851" s="23"/>
      <c r="H851" s="23"/>
      <c r="I851" s="23"/>
      <c r="J851" s="23"/>
      <c r="K851" s="23"/>
      <c r="L851" s="20" t="s">
        <v>62</v>
      </c>
    </row>
    <row r="852" spans="1:12" x14ac:dyDescent="0.35">
      <c r="A852" s="21" t="s">
        <v>113</v>
      </c>
      <c r="B852" s="22"/>
      <c r="C852" s="22"/>
      <c r="D852" s="22"/>
      <c r="E852" s="22"/>
      <c r="F852" s="23"/>
      <c r="G852" s="23"/>
      <c r="H852" s="23"/>
      <c r="I852" s="23"/>
      <c r="J852" s="23"/>
      <c r="K852" s="23"/>
      <c r="L852" s="23"/>
    </row>
    <row r="853" spans="1:12" x14ac:dyDescent="0.35">
      <c r="A853" s="24"/>
      <c r="B853" s="40" t="s">
        <v>56</v>
      </c>
      <c r="C853" s="25"/>
      <c r="D853" s="25" t="s">
        <v>30</v>
      </c>
      <c r="E853" s="330" t="s">
        <v>31</v>
      </c>
      <c r="F853" s="331"/>
      <c r="G853" s="331"/>
      <c r="H853" s="331"/>
      <c r="I853" s="332"/>
      <c r="J853" s="26" t="s">
        <v>32</v>
      </c>
      <c r="K853" s="26" t="s">
        <v>33</v>
      </c>
      <c r="L853" s="26" t="s">
        <v>34</v>
      </c>
    </row>
    <row r="854" spans="1:12" x14ac:dyDescent="0.35">
      <c r="A854" s="27" t="s">
        <v>35</v>
      </c>
      <c r="B854" s="41" t="s">
        <v>55</v>
      </c>
      <c r="C854" s="28" t="s">
        <v>36</v>
      </c>
      <c r="D854" s="28" t="s">
        <v>57</v>
      </c>
      <c r="E854" s="28">
        <v>2561</v>
      </c>
      <c r="F854" s="28">
        <v>2562</v>
      </c>
      <c r="G854" s="28">
        <v>2563</v>
      </c>
      <c r="H854" s="28">
        <v>2564</v>
      </c>
      <c r="I854" s="28">
        <v>2565</v>
      </c>
      <c r="J854" s="29" t="s">
        <v>37</v>
      </c>
      <c r="K854" s="29" t="s">
        <v>38</v>
      </c>
      <c r="L854" s="29" t="s">
        <v>39</v>
      </c>
    </row>
    <row r="855" spans="1:12" x14ac:dyDescent="0.35">
      <c r="A855" s="30"/>
      <c r="B855" s="39"/>
      <c r="C855" s="31"/>
      <c r="D855" s="31" t="s">
        <v>15</v>
      </c>
      <c r="E855" s="31" t="s">
        <v>17</v>
      </c>
      <c r="F855" s="32" t="s">
        <v>17</v>
      </c>
      <c r="G855" s="32" t="s">
        <v>17</v>
      </c>
      <c r="H855" s="32" t="s">
        <v>17</v>
      </c>
      <c r="I855" s="32" t="s">
        <v>17</v>
      </c>
      <c r="J855" s="32"/>
      <c r="K855" s="30"/>
      <c r="L855" s="32"/>
    </row>
    <row r="856" spans="1:12" x14ac:dyDescent="0.35">
      <c r="A856" s="48"/>
      <c r="B856" s="36"/>
      <c r="C856" s="35"/>
      <c r="D856" s="175" t="s">
        <v>1135</v>
      </c>
      <c r="E856" s="25"/>
      <c r="F856" s="26"/>
      <c r="G856" s="26"/>
      <c r="H856" s="26"/>
      <c r="I856" s="26"/>
      <c r="J856" s="36" t="s">
        <v>41</v>
      </c>
      <c r="K856" s="36" t="s">
        <v>42</v>
      </c>
      <c r="L856" s="26"/>
    </row>
    <row r="857" spans="1:12" x14ac:dyDescent="0.35">
      <c r="A857" s="27"/>
      <c r="B857" s="34"/>
      <c r="C857" s="62"/>
      <c r="D857" s="34" t="s">
        <v>1630</v>
      </c>
      <c r="E857" s="28"/>
      <c r="F857" s="29"/>
      <c r="G857" s="37">
        <v>35000</v>
      </c>
      <c r="H857" s="29"/>
      <c r="I857" s="29"/>
      <c r="J857" s="34" t="s">
        <v>47</v>
      </c>
      <c r="K857" s="34" t="s">
        <v>44</v>
      </c>
      <c r="L857" s="29"/>
    </row>
    <row r="858" spans="1:12" x14ac:dyDescent="0.35">
      <c r="A858" s="27"/>
      <c r="B858" s="38"/>
      <c r="C858" s="62"/>
      <c r="D858" s="34" t="s">
        <v>1924</v>
      </c>
      <c r="E858" s="28"/>
      <c r="F858" s="29"/>
      <c r="G858" s="37" t="s">
        <v>46</v>
      </c>
      <c r="H858" s="29"/>
      <c r="I858" s="29"/>
      <c r="J858" s="34" t="s">
        <v>49</v>
      </c>
      <c r="K858" s="34" t="s">
        <v>1117</v>
      </c>
      <c r="L858" s="29"/>
    </row>
    <row r="859" spans="1:12" x14ac:dyDescent="0.35">
      <c r="A859" s="27"/>
      <c r="B859" s="38"/>
      <c r="C859" s="34"/>
      <c r="D859" s="34" t="s">
        <v>1631</v>
      </c>
      <c r="E859" s="28"/>
      <c r="F859" s="29"/>
      <c r="G859" s="29"/>
      <c r="H859" s="29"/>
      <c r="I859" s="29"/>
      <c r="J859" s="34" t="s">
        <v>51</v>
      </c>
      <c r="K859" s="34" t="s">
        <v>266</v>
      </c>
      <c r="L859" s="29"/>
    </row>
    <row r="860" spans="1:12" x14ac:dyDescent="0.35">
      <c r="A860" s="27"/>
      <c r="B860" s="38"/>
      <c r="C860" s="28"/>
      <c r="D860" s="34" t="s">
        <v>1632</v>
      </c>
      <c r="E860" s="28"/>
      <c r="F860" s="29"/>
      <c r="G860" s="29"/>
      <c r="H860" s="29"/>
      <c r="I860" s="29"/>
      <c r="J860" s="34" t="s">
        <v>52</v>
      </c>
      <c r="K860" s="74"/>
      <c r="L860" s="29"/>
    </row>
    <row r="861" spans="1:12" x14ac:dyDescent="0.35">
      <c r="A861" s="27"/>
      <c r="B861" s="38"/>
      <c r="C861" s="28"/>
      <c r="D861" s="34" t="s">
        <v>1610</v>
      </c>
      <c r="E861" s="28"/>
      <c r="F861" s="29"/>
      <c r="G861" s="29"/>
      <c r="H861" s="29"/>
      <c r="I861" s="29"/>
      <c r="J861" s="29"/>
      <c r="K861" s="27"/>
      <c r="L861" s="29"/>
    </row>
    <row r="862" spans="1:12" x14ac:dyDescent="0.35">
      <c r="A862" s="30"/>
      <c r="B862" s="39"/>
      <c r="C862" s="31"/>
      <c r="D862" s="7" t="s">
        <v>1557</v>
      </c>
      <c r="E862" s="31"/>
      <c r="F862" s="32"/>
      <c r="G862" s="32"/>
      <c r="H862" s="32"/>
      <c r="I862" s="32"/>
      <c r="J862" s="32"/>
      <c r="K862" s="30"/>
      <c r="L862" s="32"/>
    </row>
    <row r="863" spans="1:12" x14ac:dyDescent="0.35">
      <c r="A863" s="91">
        <v>55</v>
      </c>
      <c r="B863" s="36" t="s">
        <v>1369</v>
      </c>
      <c r="C863" s="68" t="s">
        <v>159</v>
      </c>
      <c r="D863" s="271" t="s">
        <v>1156</v>
      </c>
      <c r="E863" s="28"/>
      <c r="F863" s="29"/>
      <c r="G863" s="29"/>
      <c r="H863" s="29"/>
      <c r="I863" s="29"/>
      <c r="J863" s="34" t="s">
        <v>41</v>
      </c>
      <c r="K863" s="34" t="s">
        <v>42</v>
      </c>
      <c r="L863" s="36" t="s">
        <v>43</v>
      </c>
    </row>
    <row r="864" spans="1:12" x14ac:dyDescent="0.35">
      <c r="A864" s="27"/>
      <c r="B864" s="34" t="s">
        <v>1679</v>
      </c>
      <c r="C864" s="62" t="s">
        <v>190</v>
      </c>
      <c r="D864" s="145" t="s">
        <v>1134</v>
      </c>
      <c r="E864" s="28"/>
      <c r="F864" s="29"/>
      <c r="G864" s="29"/>
      <c r="H864" s="29"/>
      <c r="I864" s="29"/>
      <c r="J864" s="34" t="s">
        <v>47</v>
      </c>
      <c r="K864" s="34" t="s">
        <v>44</v>
      </c>
      <c r="L864" s="34"/>
    </row>
    <row r="865" spans="1:12" x14ac:dyDescent="0.35">
      <c r="A865" s="27"/>
      <c r="B865" s="34" t="s">
        <v>1373</v>
      </c>
      <c r="C865" s="62" t="s">
        <v>181</v>
      </c>
      <c r="D865" s="107" t="s">
        <v>1708</v>
      </c>
      <c r="E865" s="28"/>
      <c r="F865" s="29"/>
      <c r="G865" s="37">
        <v>20000</v>
      </c>
      <c r="H865" s="37"/>
      <c r="I865" s="37"/>
      <c r="J865" s="34" t="s">
        <v>49</v>
      </c>
      <c r="K865" s="34" t="s">
        <v>1117</v>
      </c>
      <c r="L865" s="34"/>
    </row>
    <row r="866" spans="1:12" x14ac:dyDescent="0.35">
      <c r="A866" s="27"/>
      <c r="B866" s="65" t="s">
        <v>1171</v>
      </c>
      <c r="C866" s="34" t="s">
        <v>179</v>
      </c>
      <c r="D866" s="290" t="s">
        <v>1157</v>
      </c>
      <c r="E866" s="28"/>
      <c r="F866" s="29"/>
      <c r="G866" s="37" t="s">
        <v>46</v>
      </c>
      <c r="H866" s="37"/>
      <c r="I866" s="37"/>
      <c r="J866" s="34" t="s">
        <v>51</v>
      </c>
      <c r="K866" s="34" t="s">
        <v>266</v>
      </c>
      <c r="L866" s="34"/>
    </row>
    <row r="867" spans="1:12" x14ac:dyDescent="0.35">
      <c r="A867" s="27"/>
      <c r="B867" s="34"/>
      <c r="C867" s="52"/>
      <c r="D867" s="34" t="s">
        <v>1615</v>
      </c>
      <c r="E867" s="28"/>
      <c r="F867" s="29"/>
      <c r="G867" s="29"/>
      <c r="H867" s="29"/>
      <c r="I867" s="29"/>
      <c r="J867" s="34" t="s">
        <v>52</v>
      </c>
      <c r="K867" s="74"/>
      <c r="L867" s="29"/>
    </row>
    <row r="868" spans="1:12" x14ac:dyDescent="0.35">
      <c r="A868" s="27"/>
      <c r="B868" s="65"/>
      <c r="C868" s="52"/>
      <c r="D868" s="34" t="s">
        <v>1616</v>
      </c>
      <c r="E868" s="28"/>
      <c r="F868" s="29"/>
      <c r="G868" s="29"/>
      <c r="H868" s="29"/>
      <c r="I868" s="29"/>
      <c r="J868" s="34"/>
      <c r="K868" s="34"/>
      <c r="L868" s="34"/>
    </row>
    <row r="869" spans="1:12" x14ac:dyDescent="0.35">
      <c r="A869" s="27"/>
      <c r="B869" s="73"/>
      <c r="C869" s="52"/>
      <c r="D869" s="34" t="s">
        <v>1558</v>
      </c>
      <c r="E869" s="28"/>
      <c r="F869" s="29"/>
      <c r="G869" s="29"/>
      <c r="H869" s="29"/>
      <c r="I869" s="29"/>
      <c r="J869" s="34"/>
      <c r="K869" s="74"/>
      <c r="L869" s="324">
        <v>91</v>
      </c>
    </row>
    <row r="870" spans="1:12" x14ac:dyDescent="0.35">
      <c r="A870" s="167"/>
      <c r="B870" s="7"/>
      <c r="C870" s="56"/>
      <c r="D870" s="7" t="s">
        <v>1557</v>
      </c>
      <c r="E870" s="31"/>
      <c r="F870" s="32"/>
      <c r="G870" s="32"/>
      <c r="H870" s="32"/>
      <c r="I870" s="32"/>
      <c r="J870" s="32"/>
      <c r="K870" s="30"/>
      <c r="L870" s="325"/>
    </row>
    <row r="871" spans="1:12" x14ac:dyDescent="0.35">
      <c r="A871" s="19" t="s">
        <v>23</v>
      </c>
      <c r="B871" s="19"/>
      <c r="C871" s="19"/>
      <c r="D871" s="329" t="s">
        <v>24</v>
      </c>
      <c r="E871" s="329"/>
      <c r="F871" s="329"/>
      <c r="G871" s="329"/>
      <c r="H871" s="329"/>
      <c r="I871" s="329"/>
      <c r="J871" s="19"/>
      <c r="K871" s="19"/>
      <c r="L871" s="163"/>
    </row>
    <row r="872" spans="1:12" ht="21" customHeight="1" x14ac:dyDescent="0.35">
      <c r="A872" s="333"/>
      <c r="B872" s="333"/>
      <c r="C872" s="333"/>
      <c r="D872" s="334" t="s">
        <v>2013</v>
      </c>
      <c r="E872" s="334"/>
      <c r="F872" s="334"/>
      <c r="G872" s="334"/>
      <c r="H872" s="334"/>
      <c r="I872" s="334"/>
      <c r="J872" s="163"/>
      <c r="K872" s="163"/>
      <c r="L872" s="163"/>
    </row>
    <row r="873" spans="1:12" x14ac:dyDescent="0.35">
      <c r="A873" s="329" t="s">
        <v>25</v>
      </c>
      <c r="B873" s="329"/>
      <c r="C873" s="329"/>
      <c r="D873" s="329"/>
      <c r="E873" s="329"/>
      <c r="F873" s="329"/>
      <c r="G873" s="329"/>
      <c r="H873" s="329"/>
      <c r="I873" s="329"/>
      <c r="J873" s="329"/>
      <c r="K873" s="329"/>
      <c r="L873" s="163"/>
    </row>
    <row r="874" spans="1:12" x14ac:dyDescent="0.35">
      <c r="A874" s="21" t="s">
        <v>26</v>
      </c>
      <c r="B874" s="22"/>
      <c r="C874" s="22"/>
      <c r="D874" s="22"/>
      <c r="E874" s="22"/>
      <c r="F874" s="23"/>
      <c r="G874" s="23"/>
      <c r="H874" s="23"/>
      <c r="I874" s="23"/>
      <c r="J874" s="23"/>
      <c r="K874" s="23"/>
      <c r="L874" s="163"/>
    </row>
    <row r="875" spans="1:12" x14ac:dyDescent="0.35">
      <c r="A875" s="21" t="s">
        <v>27</v>
      </c>
      <c r="B875" s="22"/>
      <c r="C875" s="22"/>
      <c r="D875" s="22"/>
      <c r="E875" s="22"/>
      <c r="F875" s="23"/>
      <c r="G875" s="23"/>
      <c r="H875" s="23"/>
      <c r="I875" s="23"/>
      <c r="J875" s="23"/>
      <c r="K875" s="23"/>
      <c r="L875" s="163"/>
    </row>
    <row r="876" spans="1:12" x14ac:dyDescent="0.35">
      <c r="A876" s="21" t="s">
        <v>28</v>
      </c>
      <c r="B876" s="22"/>
      <c r="C876" s="22"/>
      <c r="D876" s="22"/>
      <c r="E876" s="22"/>
      <c r="F876" s="23"/>
      <c r="G876" s="23"/>
      <c r="H876" s="23"/>
      <c r="I876" s="23"/>
      <c r="J876" s="23"/>
      <c r="K876" s="23"/>
      <c r="L876" s="20" t="s">
        <v>62</v>
      </c>
    </row>
    <row r="877" spans="1:12" x14ac:dyDescent="0.35">
      <c r="A877" s="21" t="s">
        <v>113</v>
      </c>
      <c r="B877" s="22"/>
      <c r="C877" s="22"/>
      <c r="D877" s="22"/>
      <c r="E877" s="22"/>
      <c r="F877" s="23"/>
      <c r="G877" s="23"/>
      <c r="H877" s="23"/>
      <c r="I877" s="23"/>
      <c r="J877" s="23"/>
      <c r="K877" s="23"/>
      <c r="L877" s="23"/>
    </row>
    <row r="878" spans="1:12" x14ac:dyDescent="0.35">
      <c r="A878" s="24"/>
      <c r="B878" s="40" t="s">
        <v>56</v>
      </c>
      <c r="C878" s="25"/>
      <c r="D878" s="25" t="s">
        <v>30</v>
      </c>
      <c r="E878" s="330" t="s">
        <v>31</v>
      </c>
      <c r="F878" s="331"/>
      <c r="G878" s="331"/>
      <c r="H878" s="331"/>
      <c r="I878" s="332"/>
      <c r="J878" s="26" t="s">
        <v>32</v>
      </c>
      <c r="K878" s="26" t="s">
        <v>33</v>
      </c>
      <c r="L878" s="26" t="s">
        <v>34</v>
      </c>
    </row>
    <row r="879" spans="1:12" x14ac:dyDescent="0.35">
      <c r="A879" s="27" t="s">
        <v>35</v>
      </c>
      <c r="B879" s="41" t="s">
        <v>55</v>
      </c>
      <c r="C879" s="28" t="s">
        <v>36</v>
      </c>
      <c r="D879" s="28" t="s">
        <v>57</v>
      </c>
      <c r="E879" s="28">
        <v>2561</v>
      </c>
      <c r="F879" s="28">
        <v>2562</v>
      </c>
      <c r="G879" s="28">
        <v>2563</v>
      </c>
      <c r="H879" s="28">
        <v>2564</v>
      </c>
      <c r="I879" s="28">
        <v>2565</v>
      </c>
      <c r="J879" s="29" t="s">
        <v>37</v>
      </c>
      <c r="K879" s="29" t="s">
        <v>38</v>
      </c>
      <c r="L879" s="29" t="s">
        <v>39</v>
      </c>
    </row>
    <row r="880" spans="1:12" x14ac:dyDescent="0.35">
      <c r="A880" s="30"/>
      <c r="B880" s="39"/>
      <c r="C880" s="31"/>
      <c r="D880" s="31" t="s">
        <v>15</v>
      </c>
      <c r="E880" s="31" t="s">
        <v>17</v>
      </c>
      <c r="F880" s="32" t="s">
        <v>17</v>
      </c>
      <c r="G880" s="32" t="s">
        <v>17</v>
      </c>
      <c r="H880" s="32" t="s">
        <v>17</v>
      </c>
      <c r="I880" s="32" t="s">
        <v>17</v>
      </c>
      <c r="J880" s="32"/>
      <c r="K880" s="30"/>
      <c r="L880" s="32"/>
    </row>
    <row r="881" spans="1:12" x14ac:dyDescent="0.35">
      <c r="A881" s="48"/>
      <c r="B881" s="36"/>
      <c r="C881" s="35"/>
      <c r="D881" s="237" t="s">
        <v>1135</v>
      </c>
      <c r="E881" s="25"/>
      <c r="F881" s="26"/>
      <c r="G881" s="26"/>
      <c r="H881" s="26"/>
      <c r="I881" s="26"/>
      <c r="J881" s="36"/>
      <c r="K881" s="36"/>
      <c r="L881" s="36"/>
    </row>
    <row r="882" spans="1:12" x14ac:dyDescent="0.35">
      <c r="A882" s="27"/>
      <c r="B882" s="34"/>
      <c r="C882" s="62"/>
      <c r="D882" s="74" t="s">
        <v>1660</v>
      </c>
      <c r="E882" s="28"/>
      <c r="F882" s="29"/>
      <c r="G882" s="37">
        <v>40000</v>
      </c>
      <c r="H882" s="29"/>
      <c r="I882" s="29"/>
      <c r="J882" s="34" t="s">
        <v>41</v>
      </c>
      <c r="K882" s="34" t="s">
        <v>42</v>
      </c>
      <c r="L882" s="34" t="s">
        <v>43</v>
      </c>
    </row>
    <row r="883" spans="1:12" x14ac:dyDescent="0.35">
      <c r="A883" s="27"/>
      <c r="B883" s="34"/>
      <c r="C883" s="62"/>
      <c r="D883" s="54" t="s">
        <v>1661</v>
      </c>
      <c r="E883" s="28"/>
      <c r="F883" s="29"/>
      <c r="G883" s="37" t="s">
        <v>46</v>
      </c>
      <c r="H883" s="29"/>
      <c r="I883" s="29"/>
      <c r="J883" s="34" t="s">
        <v>47</v>
      </c>
      <c r="K883" s="34" t="s">
        <v>44</v>
      </c>
      <c r="L883" s="34"/>
    </row>
    <row r="884" spans="1:12" x14ac:dyDescent="0.35">
      <c r="A884" s="27"/>
      <c r="C884" s="34"/>
      <c r="D884" s="34" t="s">
        <v>1617</v>
      </c>
      <c r="E884" s="28"/>
      <c r="F884" s="29"/>
      <c r="G884" s="29"/>
      <c r="H884" s="29"/>
      <c r="I884" s="29"/>
      <c r="J884" s="34" t="s">
        <v>49</v>
      </c>
      <c r="K884" s="34" t="s">
        <v>1117</v>
      </c>
      <c r="L884" s="34"/>
    </row>
    <row r="885" spans="1:12" x14ac:dyDescent="0.35">
      <c r="A885" s="27"/>
      <c r="B885" s="34"/>
      <c r="C885" s="52"/>
      <c r="D885" s="34" t="s">
        <v>1618</v>
      </c>
      <c r="E885" s="28"/>
      <c r="F885" s="29"/>
      <c r="G885" s="29"/>
      <c r="H885" s="29"/>
      <c r="I885" s="29"/>
      <c r="J885" s="34" t="s">
        <v>51</v>
      </c>
      <c r="K885" s="34" t="s">
        <v>266</v>
      </c>
      <c r="L885" s="34"/>
    </row>
    <row r="886" spans="1:12" x14ac:dyDescent="0.35">
      <c r="A886" s="27"/>
      <c r="C886" s="52"/>
      <c r="D886" s="34" t="s">
        <v>1558</v>
      </c>
      <c r="E886" s="28"/>
      <c r="F886" s="29"/>
      <c r="G886" s="29"/>
      <c r="H886" s="29"/>
      <c r="I886" s="29"/>
      <c r="J886" s="34" t="s">
        <v>52</v>
      </c>
      <c r="K886" s="74"/>
      <c r="L886" s="29"/>
    </row>
    <row r="887" spans="1:12" x14ac:dyDescent="0.35">
      <c r="A887" s="30"/>
      <c r="B887" s="39"/>
      <c r="C887" s="148"/>
      <c r="D887" s="7" t="s">
        <v>1557</v>
      </c>
      <c r="E887" s="31"/>
      <c r="F887" s="32"/>
      <c r="G887" s="32"/>
      <c r="H887" s="32"/>
      <c r="I887" s="32"/>
      <c r="J887" s="32"/>
      <c r="K887" s="30"/>
      <c r="L887" s="32"/>
    </row>
    <row r="888" spans="1:12" x14ac:dyDescent="0.35">
      <c r="A888" s="89">
        <v>56</v>
      </c>
      <c r="B888" s="224" t="s">
        <v>178</v>
      </c>
      <c r="C888" s="232" t="s">
        <v>159</v>
      </c>
      <c r="D888" s="230" t="s">
        <v>1662</v>
      </c>
      <c r="E888" s="28"/>
      <c r="F888" s="29"/>
      <c r="G888" s="37">
        <v>30000</v>
      </c>
      <c r="H888" s="37"/>
      <c r="I888" s="37"/>
      <c r="J888" s="34" t="s">
        <v>41</v>
      </c>
      <c r="K888" s="34" t="s">
        <v>42</v>
      </c>
      <c r="L888" s="34" t="s">
        <v>43</v>
      </c>
    </row>
    <row r="889" spans="1:12" x14ac:dyDescent="0.35">
      <c r="A889" s="225"/>
      <c r="B889" s="224" t="s">
        <v>249</v>
      </c>
      <c r="C889" s="233" t="s">
        <v>1384</v>
      </c>
      <c r="D889" s="230" t="s">
        <v>1663</v>
      </c>
      <c r="E889" s="28"/>
      <c r="F889" s="29"/>
      <c r="G889" s="38" t="s">
        <v>46</v>
      </c>
      <c r="H889" s="38"/>
      <c r="I889" s="38"/>
      <c r="J889" s="34" t="s">
        <v>47</v>
      </c>
      <c r="K889" s="34" t="s">
        <v>44</v>
      </c>
      <c r="L889" s="29"/>
    </row>
    <row r="890" spans="1:12" x14ac:dyDescent="0.35">
      <c r="A890" s="225"/>
      <c r="B890" s="224" t="s">
        <v>1419</v>
      </c>
      <c r="C890" s="233" t="s">
        <v>181</v>
      </c>
      <c r="D890" s="230" t="s">
        <v>1619</v>
      </c>
      <c r="E890" s="28"/>
      <c r="F890" s="29"/>
      <c r="H890" s="29"/>
      <c r="I890" s="29"/>
      <c r="J890" s="34" t="s">
        <v>49</v>
      </c>
      <c r="K890" s="34" t="s">
        <v>1117</v>
      </c>
      <c r="L890" s="29"/>
    </row>
    <row r="891" spans="1:12" x14ac:dyDescent="0.35">
      <c r="A891" s="225"/>
      <c r="B891" s="226" t="s">
        <v>1171</v>
      </c>
      <c r="C891" s="233" t="s">
        <v>179</v>
      </c>
      <c r="D891" s="230" t="s">
        <v>1620</v>
      </c>
      <c r="E891" s="28"/>
      <c r="F891" s="29"/>
      <c r="G891" s="29"/>
      <c r="H891" s="29"/>
      <c r="I891" s="29"/>
      <c r="J891" s="34" t="s">
        <v>51</v>
      </c>
      <c r="K891" s="34" t="s">
        <v>266</v>
      </c>
      <c r="L891" s="29"/>
    </row>
    <row r="892" spans="1:12" x14ac:dyDescent="0.35">
      <c r="A892" s="227"/>
      <c r="B892" s="228"/>
      <c r="C892" s="229"/>
      <c r="D892" s="231" t="s">
        <v>1621</v>
      </c>
      <c r="E892" s="31"/>
      <c r="F892" s="32"/>
      <c r="G892" s="32"/>
      <c r="H892" s="32"/>
      <c r="I892" s="32"/>
      <c r="J892" s="7" t="s">
        <v>52</v>
      </c>
      <c r="K892" s="30"/>
      <c r="L892" s="32"/>
    </row>
    <row r="893" spans="1:12" x14ac:dyDescent="0.35">
      <c r="A893" s="171"/>
      <c r="B893" s="100"/>
      <c r="C893" s="247"/>
      <c r="D893" s="100"/>
      <c r="E893" s="222"/>
      <c r="F893" s="173"/>
      <c r="G893" s="173"/>
      <c r="H893" s="173"/>
      <c r="I893" s="173"/>
      <c r="J893" s="100"/>
      <c r="K893" s="100"/>
      <c r="L893" s="100"/>
    </row>
    <row r="894" spans="1:12" x14ac:dyDescent="0.35">
      <c r="A894" s="21"/>
      <c r="B894" s="251"/>
      <c r="C894" s="250"/>
      <c r="D894" s="65"/>
      <c r="E894" s="22"/>
      <c r="F894" s="236"/>
      <c r="G894" s="236"/>
      <c r="H894" s="236"/>
      <c r="I894" s="236"/>
      <c r="J894" s="65"/>
      <c r="K894" s="208"/>
      <c r="L894" s="326">
        <v>92</v>
      </c>
    </row>
    <row r="895" spans="1:12" x14ac:dyDescent="0.35">
      <c r="A895" s="252"/>
      <c r="B895" s="65"/>
      <c r="C895" s="98"/>
      <c r="D895" s="65"/>
      <c r="E895" s="22"/>
      <c r="F895" s="236"/>
      <c r="G895" s="236"/>
      <c r="H895" s="236"/>
      <c r="I895" s="236"/>
      <c r="J895" s="236"/>
      <c r="K895" s="21"/>
      <c r="L895" s="326"/>
    </row>
    <row r="896" spans="1:12" x14ac:dyDescent="0.35">
      <c r="A896" s="19" t="s">
        <v>23</v>
      </c>
      <c r="B896" s="19"/>
      <c r="C896" s="19"/>
      <c r="D896" s="329" t="s">
        <v>24</v>
      </c>
      <c r="E896" s="329"/>
      <c r="F896" s="329"/>
      <c r="G896" s="329"/>
      <c r="H896" s="329"/>
      <c r="I896" s="329"/>
      <c r="J896" s="19"/>
      <c r="K896" s="19"/>
      <c r="L896" s="174"/>
    </row>
    <row r="897" spans="1:12" ht="21" customHeight="1" x14ac:dyDescent="0.35">
      <c r="A897" s="333"/>
      <c r="B897" s="333"/>
      <c r="C897" s="333"/>
      <c r="D897" s="334" t="s">
        <v>2013</v>
      </c>
      <c r="E897" s="334"/>
      <c r="F897" s="334"/>
      <c r="G897" s="334"/>
      <c r="H897" s="334"/>
      <c r="I897" s="334"/>
      <c r="J897" s="174"/>
      <c r="K897" s="174"/>
      <c r="L897" s="174"/>
    </row>
    <row r="898" spans="1:12" x14ac:dyDescent="0.35">
      <c r="A898" s="329" t="s">
        <v>25</v>
      </c>
      <c r="B898" s="329"/>
      <c r="C898" s="329"/>
      <c r="D898" s="329"/>
      <c r="E898" s="329"/>
      <c r="F898" s="329"/>
      <c r="G898" s="329"/>
      <c r="H898" s="329"/>
      <c r="I898" s="329"/>
      <c r="J898" s="329"/>
      <c r="K898" s="329"/>
      <c r="L898" s="174"/>
    </row>
    <row r="899" spans="1:12" x14ac:dyDescent="0.35">
      <c r="A899" s="21" t="s">
        <v>26</v>
      </c>
      <c r="B899" s="22"/>
      <c r="C899" s="22"/>
      <c r="D899" s="22"/>
      <c r="E899" s="22"/>
      <c r="F899" s="23"/>
      <c r="G899" s="23"/>
      <c r="H899" s="23"/>
      <c r="I899" s="23"/>
      <c r="J899" s="23"/>
      <c r="K899" s="23"/>
      <c r="L899" s="174"/>
    </row>
    <row r="900" spans="1:12" x14ac:dyDescent="0.35">
      <c r="A900" s="21" t="s">
        <v>27</v>
      </c>
      <c r="B900" s="22"/>
      <c r="C900" s="22"/>
      <c r="D900" s="22"/>
      <c r="E900" s="22"/>
      <c r="F900" s="23"/>
      <c r="G900" s="23"/>
      <c r="H900" s="23"/>
      <c r="I900" s="23"/>
      <c r="J900" s="23"/>
      <c r="K900" s="23"/>
      <c r="L900" s="174"/>
    </row>
    <row r="901" spans="1:12" x14ac:dyDescent="0.35">
      <c r="A901" s="21" t="s">
        <v>28</v>
      </c>
      <c r="B901" s="22"/>
      <c r="C901" s="22"/>
      <c r="D901" s="22"/>
      <c r="E901" s="22"/>
      <c r="F901" s="23"/>
      <c r="G901" s="23"/>
      <c r="H901" s="23"/>
      <c r="I901" s="23"/>
      <c r="J901" s="23"/>
      <c r="K901" s="23"/>
      <c r="L901" s="20" t="s">
        <v>62</v>
      </c>
    </row>
    <row r="902" spans="1:12" x14ac:dyDescent="0.35">
      <c r="A902" s="21" t="s">
        <v>113</v>
      </c>
      <c r="B902" s="22"/>
      <c r="C902" s="22"/>
      <c r="D902" s="22"/>
      <c r="E902" s="22"/>
      <c r="F902" s="23"/>
      <c r="G902" s="23"/>
      <c r="H902" s="23"/>
      <c r="I902" s="23"/>
      <c r="J902" s="23"/>
      <c r="K902" s="23"/>
      <c r="L902" s="23"/>
    </row>
    <row r="903" spans="1:12" x14ac:dyDescent="0.35">
      <c r="A903" s="24"/>
      <c r="B903" s="40" t="s">
        <v>56</v>
      </c>
      <c r="C903" s="25"/>
      <c r="D903" s="25" t="s">
        <v>30</v>
      </c>
      <c r="E903" s="330" t="s">
        <v>31</v>
      </c>
      <c r="F903" s="331"/>
      <c r="G903" s="331"/>
      <c r="H903" s="331"/>
      <c r="I903" s="332"/>
      <c r="J903" s="26" t="s">
        <v>32</v>
      </c>
      <c r="K903" s="26" t="s">
        <v>33</v>
      </c>
      <c r="L903" s="26" t="s">
        <v>34</v>
      </c>
    </row>
    <row r="904" spans="1:12" x14ac:dyDescent="0.35">
      <c r="A904" s="27" t="s">
        <v>35</v>
      </c>
      <c r="B904" s="41" t="s">
        <v>55</v>
      </c>
      <c r="C904" s="28" t="s">
        <v>36</v>
      </c>
      <c r="D904" s="28" t="s">
        <v>57</v>
      </c>
      <c r="E904" s="28">
        <v>2561</v>
      </c>
      <c r="F904" s="28">
        <v>2562</v>
      </c>
      <c r="G904" s="28">
        <v>2563</v>
      </c>
      <c r="H904" s="28">
        <v>2564</v>
      </c>
      <c r="I904" s="28">
        <v>2565</v>
      </c>
      <c r="J904" s="29" t="s">
        <v>37</v>
      </c>
      <c r="K904" s="29" t="s">
        <v>38</v>
      </c>
      <c r="L904" s="29" t="s">
        <v>39</v>
      </c>
    </row>
    <row r="905" spans="1:12" x14ac:dyDescent="0.35">
      <c r="A905" s="30"/>
      <c r="B905" s="39"/>
      <c r="C905" s="31"/>
      <c r="D905" s="31" t="s">
        <v>15</v>
      </c>
      <c r="E905" s="31" t="s">
        <v>17</v>
      </c>
      <c r="F905" s="32" t="s">
        <v>17</v>
      </c>
      <c r="G905" s="32" t="s">
        <v>17</v>
      </c>
      <c r="H905" s="32" t="s">
        <v>17</v>
      </c>
      <c r="I905" s="32" t="s">
        <v>17</v>
      </c>
      <c r="J905" s="32"/>
      <c r="K905" s="30"/>
      <c r="L905" s="32"/>
    </row>
    <row r="906" spans="1:12" x14ac:dyDescent="0.35">
      <c r="A906" s="74">
        <v>57</v>
      </c>
      <c r="B906" s="74" t="s">
        <v>1385</v>
      </c>
      <c r="C906" s="74" t="s">
        <v>2137</v>
      </c>
      <c r="D906" s="74" t="s">
        <v>1664</v>
      </c>
      <c r="E906" s="75" t="s">
        <v>154</v>
      </c>
      <c r="F906" s="78"/>
      <c r="G906" s="29"/>
      <c r="H906" s="29"/>
      <c r="I906" s="78">
        <v>300000</v>
      </c>
      <c r="J906" s="34" t="s">
        <v>41</v>
      </c>
      <c r="K906" s="34" t="s">
        <v>42</v>
      </c>
      <c r="L906" s="34" t="s">
        <v>43</v>
      </c>
    </row>
    <row r="907" spans="1:12" x14ac:dyDescent="0.35">
      <c r="A907" s="79"/>
      <c r="B907" s="74" t="s">
        <v>1386</v>
      </c>
      <c r="C907" s="74" t="s">
        <v>2138</v>
      </c>
      <c r="D907" s="74" t="s">
        <v>1044</v>
      </c>
      <c r="E907" s="78"/>
      <c r="F907" s="37"/>
      <c r="G907" s="29"/>
      <c r="H907" s="29"/>
      <c r="I907" s="37" t="s">
        <v>46</v>
      </c>
      <c r="J907" s="34" t="s">
        <v>47</v>
      </c>
      <c r="K907" s="34" t="s">
        <v>44</v>
      </c>
      <c r="L907" s="29"/>
    </row>
    <row r="908" spans="1:12" x14ac:dyDescent="0.35">
      <c r="A908" s="79"/>
      <c r="B908" s="74" t="s">
        <v>157</v>
      </c>
      <c r="C908" s="74" t="s">
        <v>2139</v>
      </c>
      <c r="D908" s="74" t="s">
        <v>1041</v>
      </c>
      <c r="E908" s="78"/>
      <c r="F908" s="78"/>
      <c r="G908" s="29"/>
      <c r="H908" s="29"/>
      <c r="I908" s="29"/>
      <c r="J908" s="34" t="s">
        <v>49</v>
      </c>
      <c r="K908" s="34" t="s">
        <v>1117</v>
      </c>
      <c r="L908" s="29"/>
    </row>
    <row r="909" spans="1:12" x14ac:dyDescent="0.35">
      <c r="A909" s="79"/>
      <c r="B909" s="38" t="s">
        <v>264</v>
      </c>
      <c r="C909" s="74" t="s">
        <v>2140</v>
      </c>
      <c r="D909" s="74" t="s">
        <v>1042</v>
      </c>
      <c r="E909" s="78"/>
      <c r="F909" s="78"/>
      <c r="G909" s="37"/>
      <c r="H909" s="34"/>
      <c r="I909" s="34"/>
      <c r="J909" s="34" t="s">
        <v>51</v>
      </c>
      <c r="K909" s="34" t="s">
        <v>266</v>
      </c>
      <c r="L909" s="29"/>
    </row>
    <row r="910" spans="1:12" x14ac:dyDescent="0.35">
      <c r="A910" s="79"/>
      <c r="B910" s="38"/>
      <c r="C910" s="74" t="s">
        <v>1170</v>
      </c>
      <c r="D910" s="74" t="s">
        <v>1709</v>
      </c>
      <c r="E910" s="78"/>
      <c r="F910" s="78"/>
      <c r="G910" s="37"/>
      <c r="H910" s="34"/>
      <c r="I910" s="34"/>
      <c r="J910" s="34"/>
      <c r="K910" s="34"/>
      <c r="L910" s="29"/>
    </row>
    <row r="911" spans="1:12" x14ac:dyDescent="0.35">
      <c r="A911" s="79"/>
      <c r="B911" s="38"/>
      <c r="C911" s="74"/>
      <c r="D911" s="74" t="s">
        <v>1043</v>
      </c>
      <c r="E911" s="78"/>
      <c r="F911" s="78"/>
      <c r="G911" s="37"/>
      <c r="H911" s="34"/>
      <c r="I911" s="34"/>
      <c r="J911" s="34"/>
      <c r="K911" s="34"/>
      <c r="L911" s="29"/>
    </row>
    <row r="912" spans="1:12" x14ac:dyDescent="0.35">
      <c r="A912" s="33">
        <v>58</v>
      </c>
      <c r="B912" s="36" t="s">
        <v>127</v>
      </c>
      <c r="C912" s="84" t="s">
        <v>1388</v>
      </c>
      <c r="D912" s="36" t="s">
        <v>223</v>
      </c>
      <c r="E912" s="49" t="s">
        <v>154</v>
      </c>
      <c r="F912" s="49">
        <v>40000</v>
      </c>
      <c r="G912" s="217">
        <v>50000</v>
      </c>
      <c r="H912" s="217">
        <v>50000</v>
      </c>
      <c r="I912" s="217">
        <v>50000</v>
      </c>
      <c r="J912" s="36" t="s">
        <v>41</v>
      </c>
      <c r="K912" s="36" t="s">
        <v>2099</v>
      </c>
      <c r="L912" s="36" t="s">
        <v>43</v>
      </c>
    </row>
    <row r="913" spans="1:12" x14ac:dyDescent="0.35">
      <c r="A913" s="38"/>
      <c r="B913" s="34" t="s">
        <v>222</v>
      </c>
      <c r="C913" s="79" t="s">
        <v>1389</v>
      </c>
      <c r="D913" s="34" t="s">
        <v>226</v>
      </c>
      <c r="E913" s="37"/>
      <c r="F913" s="37" t="s">
        <v>46</v>
      </c>
      <c r="G913" s="37" t="s">
        <v>46</v>
      </c>
      <c r="H913" s="37" t="s">
        <v>46</v>
      </c>
      <c r="I913" s="37" t="s">
        <v>46</v>
      </c>
      <c r="J913" s="34" t="s">
        <v>47</v>
      </c>
      <c r="K913" s="34" t="s">
        <v>2135</v>
      </c>
      <c r="L913" s="29"/>
    </row>
    <row r="914" spans="1:12" x14ac:dyDescent="0.35">
      <c r="A914" s="38"/>
      <c r="B914" s="38" t="s">
        <v>264</v>
      </c>
      <c r="C914" s="79" t="s">
        <v>1390</v>
      </c>
      <c r="D914" s="34" t="s">
        <v>225</v>
      </c>
      <c r="E914" s="37"/>
      <c r="F914" s="37"/>
      <c r="G914" s="37"/>
      <c r="H914" s="34"/>
      <c r="I914" s="34"/>
      <c r="J914" s="34" t="s">
        <v>49</v>
      </c>
      <c r="K914" s="34" t="s">
        <v>2136</v>
      </c>
      <c r="L914" s="29"/>
    </row>
    <row r="915" spans="1:12" x14ac:dyDescent="0.35">
      <c r="A915" s="8"/>
      <c r="B915" s="7"/>
      <c r="C915" s="155" t="s">
        <v>224</v>
      </c>
      <c r="D915" s="7" t="s">
        <v>224</v>
      </c>
      <c r="E915" s="57"/>
      <c r="F915" s="57"/>
      <c r="G915" s="57"/>
      <c r="H915" s="7"/>
      <c r="I915" s="7"/>
      <c r="J915" s="7" t="s">
        <v>51</v>
      </c>
      <c r="K915" s="7" t="s">
        <v>2100</v>
      </c>
      <c r="L915" s="32"/>
    </row>
    <row r="916" spans="1:12" x14ac:dyDescent="0.35">
      <c r="A916" s="33">
        <v>59</v>
      </c>
      <c r="B916" s="36" t="s">
        <v>227</v>
      </c>
      <c r="C916" s="84" t="s">
        <v>228</v>
      </c>
      <c r="D916" s="36" t="s">
        <v>231</v>
      </c>
      <c r="E916" s="49" t="s">
        <v>154</v>
      </c>
      <c r="F916" s="49">
        <v>39200</v>
      </c>
      <c r="G916" s="26"/>
      <c r="H916" s="26"/>
      <c r="I916" s="26"/>
      <c r="J916" s="34" t="s">
        <v>41</v>
      </c>
      <c r="K916" s="34" t="s">
        <v>2131</v>
      </c>
      <c r="L916" s="36" t="s">
        <v>43</v>
      </c>
    </row>
    <row r="917" spans="1:12" x14ac:dyDescent="0.35">
      <c r="A917" s="38"/>
      <c r="B917" s="34" t="s">
        <v>1387</v>
      </c>
      <c r="C917" s="79" t="s">
        <v>229</v>
      </c>
      <c r="D917" s="34" t="s">
        <v>1053</v>
      </c>
      <c r="E917" s="37"/>
      <c r="F917" s="37" t="s">
        <v>46</v>
      </c>
      <c r="G917" s="29"/>
      <c r="H917" s="29"/>
      <c r="I917" s="29"/>
      <c r="J917" s="34" t="s">
        <v>47</v>
      </c>
      <c r="K917" s="34" t="s">
        <v>2132</v>
      </c>
      <c r="L917" s="29"/>
    </row>
    <row r="918" spans="1:12" x14ac:dyDescent="0.35">
      <c r="A918" s="38"/>
      <c r="B918" s="34" t="s">
        <v>129</v>
      </c>
      <c r="C918" s="79" t="s">
        <v>230</v>
      </c>
      <c r="D918" s="34"/>
      <c r="E918" s="37"/>
      <c r="F918" s="37"/>
      <c r="G918" s="29"/>
      <c r="H918" s="29"/>
      <c r="I918" s="29"/>
      <c r="J918" s="34" t="s">
        <v>49</v>
      </c>
      <c r="K918" s="34" t="s">
        <v>2133</v>
      </c>
      <c r="L918" s="29"/>
    </row>
    <row r="919" spans="1:12" x14ac:dyDescent="0.35">
      <c r="A919" s="38"/>
      <c r="B919" s="38" t="s">
        <v>264</v>
      </c>
      <c r="C919" s="79"/>
      <c r="D919" s="34"/>
      <c r="E919" s="37"/>
      <c r="F919" s="37"/>
      <c r="G919" s="29"/>
      <c r="H919" s="29"/>
      <c r="I919" s="29"/>
      <c r="J919" s="34" t="s">
        <v>51</v>
      </c>
      <c r="K919" s="34" t="s">
        <v>2134</v>
      </c>
      <c r="L919" s="324">
        <v>93</v>
      </c>
    </row>
    <row r="920" spans="1:12" x14ac:dyDescent="0.35">
      <c r="A920" s="80"/>
      <c r="B920" s="81"/>
      <c r="C920" s="81"/>
      <c r="D920" s="81"/>
      <c r="E920" s="82"/>
      <c r="F920" s="82"/>
      <c r="G920" s="32"/>
      <c r="H920" s="32"/>
      <c r="I920" s="32"/>
      <c r="J920" s="7" t="s">
        <v>52</v>
      </c>
      <c r="K920" s="30"/>
      <c r="L920" s="325"/>
    </row>
    <row r="921" spans="1:12" x14ac:dyDescent="0.35">
      <c r="A921" s="19" t="s">
        <v>23</v>
      </c>
      <c r="B921" s="19"/>
      <c r="C921" s="19"/>
      <c r="D921" s="329" t="s">
        <v>24</v>
      </c>
      <c r="E921" s="329"/>
      <c r="F921" s="329"/>
      <c r="G921" s="329"/>
      <c r="H921" s="329"/>
      <c r="I921" s="329"/>
      <c r="J921" s="19"/>
      <c r="K921" s="19"/>
      <c r="L921" s="163"/>
    </row>
    <row r="922" spans="1:12" ht="21" customHeight="1" x14ac:dyDescent="0.35">
      <c r="A922" s="333"/>
      <c r="B922" s="333"/>
      <c r="C922" s="333"/>
      <c r="D922" s="334" t="s">
        <v>2013</v>
      </c>
      <c r="E922" s="334"/>
      <c r="F922" s="334"/>
      <c r="G922" s="334"/>
      <c r="H922" s="334"/>
      <c r="I922" s="334"/>
      <c r="J922" s="176"/>
      <c r="K922" s="176"/>
      <c r="L922" s="163"/>
    </row>
    <row r="923" spans="1:12" x14ac:dyDescent="0.35">
      <c r="A923" s="329" t="s">
        <v>25</v>
      </c>
      <c r="B923" s="329"/>
      <c r="C923" s="329"/>
      <c r="D923" s="329"/>
      <c r="E923" s="329"/>
      <c r="F923" s="329"/>
      <c r="G923" s="329"/>
      <c r="H923" s="329"/>
      <c r="I923" s="329"/>
      <c r="J923" s="329"/>
      <c r="K923" s="329"/>
      <c r="L923" s="163"/>
    </row>
    <row r="924" spans="1:12" x14ac:dyDescent="0.35">
      <c r="A924" s="21" t="s">
        <v>26</v>
      </c>
      <c r="B924" s="22"/>
      <c r="C924" s="22"/>
      <c r="D924" s="22"/>
      <c r="E924" s="22"/>
      <c r="F924" s="23"/>
      <c r="G924" s="23"/>
      <c r="H924" s="23"/>
      <c r="I924" s="23"/>
      <c r="J924" s="23"/>
      <c r="K924" s="23"/>
      <c r="L924" s="163"/>
    </row>
    <row r="925" spans="1:12" x14ac:dyDescent="0.35">
      <c r="A925" s="21" t="s">
        <v>27</v>
      </c>
      <c r="B925" s="22"/>
      <c r="C925" s="22"/>
      <c r="D925" s="22"/>
      <c r="E925" s="22"/>
      <c r="F925" s="23"/>
      <c r="G925" s="23"/>
      <c r="H925" s="23"/>
      <c r="I925" s="23"/>
      <c r="J925" s="23"/>
      <c r="K925" s="23"/>
      <c r="L925" s="163"/>
    </row>
    <row r="926" spans="1:12" x14ac:dyDescent="0.35">
      <c r="A926" s="21" t="s">
        <v>28</v>
      </c>
      <c r="B926" s="22"/>
      <c r="C926" s="22"/>
      <c r="D926" s="22"/>
      <c r="E926" s="22"/>
      <c r="F926" s="23"/>
      <c r="G926" s="23"/>
      <c r="H926" s="23"/>
      <c r="I926" s="23"/>
      <c r="J926" s="23"/>
      <c r="K926" s="23"/>
      <c r="L926" s="20" t="s">
        <v>62</v>
      </c>
    </row>
    <row r="927" spans="1:12" x14ac:dyDescent="0.35">
      <c r="A927" s="21" t="s">
        <v>113</v>
      </c>
      <c r="B927" s="22"/>
      <c r="C927" s="22"/>
      <c r="D927" s="22"/>
      <c r="E927" s="22"/>
      <c r="F927" s="23"/>
      <c r="G927" s="23"/>
      <c r="H927" s="23"/>
      <c r="I927" s="23"/>
      <c r="J927" s="23"/>
      <c r="K927" s="23"/>
      <c r="L927" s="23"/>
    </row>
    <row r="928" spans="1:12" x14ac:dyDescent="0.35">
      <c r="A928" s="24"/>
      <c r="B928" s="40" t="s">
        <v>56</v>
      </c>
      <c r="C928" s="25"/>
      <c r="D928" s="25" t="s">
        <v>30</v>
      </c>
      <c r="E928" s="330" t="s">
        <v>31</v>
      </c>
      <c r="F928" s="331"/>
      <c r="G928" s="331"/>
      <c r="H928" s="331"/>
      <c r="I928" s="332"/>
      <c r="J928" s="26" t="s">
        <v>32</v>
      </c>
      <c r="K928" s="26" t="s">
        <v>33</v>
      </c>
      <c r="L928" s="26" t="s">
        <v>34</v>
      </c>
    </row>
    <row r="929" spans="1:12" x14ac:dyDescent="0.35">
      <c r="A929" s="27" t="s">
        <v>35</v>
      </c>
      <c r="B929" s="41" t="s">
        <v>55</v>
      </c>
      <c r="C929" s="28" t="s">
        <v>36</v>
      </c>
      <c r="D929" s="28" t="s">
        <v>57</v>
      </c>
      <c r="E929" s="28">
        <v>2561</v>
      </c>
      <c r="F929" s="28">
        <v>2562</v>
      </c>
      <c r="G929" s="28">
        <v>2563</v>
      </c>
      <c r="H929" s="28">
        <v>2564</v>
      </c>
      <c r="I929" s="28">
        <v>2565</v>
      </c>
      <c r="J929" s="29" t="s">
        <v>37</v>
      </c>
      <c r="K929" s="29" t="s">
        <v>38</v>
      </c>
      <c r="L929" s="29" t="s">
        <v>39</v>
      </c>
    </row>
    <row r="930" spans="1:12" x14ac:dyDescent="0.35">
      <c r="A930" s="30"/>
      <c r="B930" s="39"/>
      <c r="C930" s="31"/>
      <c r="D930" s="31" t="s">
        <v>15</v>
      </c>
      <c r="E930" s="31" t="s">
        <v>17</v>
      </c>
      <c r="F930" s="32" t="s">
        <v>17</v>
      </c>
      <c r="G930" s="32" t="s">
        <v>17</v>
      </c>
      <c r="H930" s="32" t="s">
        <v>17</v>
      </c>
      <c r="I930" s="32" t="s">
        <v>17</v>
      </c>
      <c r="J930" s="32"/>
      <c r="K930" s="30"/>
      <c r="L930" s="32"/>
    </row>
    <row r="931" spans="1:12" x14ac:dyDescent="0.35">
      <c r="A931" s="48">
        <v>60</v>
      </c>
      <c r="B931" s="34" t="s">
        <v>1421</v>
      </c>
      <c r="C931" s="35" t="s">
        <v>1884</v>
      </c>
      <c r="D931" s="72" t="s">
        <v>1876</v>
      </c>
      <c r="E931" s="37" t="s">
        <v>154</v>
      </c>
      <c r="F931" s="51">
        <v>406900</v>
      </c>
      <c r="G931" s="34"/>
      <c r="H931" s="34"/>
      <c r="I931" s="34"/>
      <c r="J931" s="34" t="s">
        <v>41</v>
      </c>
      <c r="K931" s="35" t="s">
        <v>1883</v>
      </c>
      <c r="L931" s="34" t="s">
        <v>43</v>
      </c>
    </row>
    <row r="932" spans="1:12" x14ac:dyDescent="0.35">
      <c r="A932" s="48"/>
      <c r="B932" s="34" t="s">
        <v>1423</v>
      </c>
      <c r="C932" s="62" t="s">
        <v>1885</v>
      </c>
      <c r="D932" s="34" t="s">
        <v>1090</v>
      </c>
      <c r="E932" s="37"/>
      <c r="F932" s="37" t="s">
        <v>46</v>
      </c>
      <c r="G932" s="34"/>
      <c r="H932" s="34"/>
      <c r="I932" s="34"/>
      <c r="J932" s="34" t="s">
        <v>47</v>
      </c>
      <c r="K932" s="62" t="s">
        <v>912</v>
      </c>
      <c r="L932" s="34"/>
    </row>
    <row r="933" spans="1:12" x14ac:dyDescent="0.35">
      <c r="A933" s="38"/>
      <c r="B933" s="34" t="s">
        <v>1391</v>
      </c>
      <c r="C933" s="62" t="s">
        <v>1886</v>
      </c>
      <c r="D933" s="34" t="s">
        <v>1869</v>
      </c>
      <c r="E933" s="37"/>
      <c r="G933" s="34"/>
      <c r="H933" s="34"/>
      <c r="I933" s="34"/>
      <c r="J933" s="34" t="s">
        <v>49</v>
      </c>
      <c r="K933" s="62" t="s">
        <v>913</v>
      </c>
      <c r="L933" s="34"/>
    </row>
    <row r="934" spans="1:12" x14ac:dyDescent="0.35">
      <c r="A934" s="38"/>
      <c r="B934" s="45" t="s">
        <v>233</v>
      </c>
      <c r="C934" s="62" t="s">
        <v>1887</v>
      </c>
      <c r="D934" s="34" t="s">
        <v>1870</v>
      </c>
      <c r="E934" s="37"/>
      <c r="F934" s="37"/>
      <c r="G934" s="34"/>
      <c r="H934" s="34"/>
      <c r="I934" s="34"/>
      <c r="J934" s="34" t="s">
        <v>51</v>
      </c>
      <c r="K934" s="62" t="s">
        <v>914</v>
      </c>
      <c r="L934" s="34"/>
    </row>
    <row r="935" spans="1:12" x14ac:dyDescent="0.35">
      <c r="A935" s="8"/>
      <c r="B935" s="8" t="s">
        <v>232</v>
      </c>
      <c r="C935" s="63"/>
      <c r="D935" s="7" t="s">
        <v>1871</v>
      </c>
      <c r="E935" s="57"/>
      <c r="F935" s="57"/>
      <c r="G935" s="7"/>
      <c r="H935" s="7"/>
      <c r="I935" s="7"/>
      <c r="J935" s="7" t="s">
        <v>52</v>
      </c>
      <c r="K935" s="7"/>
      <c r="L935" s="7"/>
    </row>
    <row r="936" spans="1:12" x14ac:dyDescent="0.35">
      <c r="A936" s="48">
        <v>61</v>
      </c>
      <c r="B936" s="34" t="s">
        <v>1710</v>
      </c>
      <c r="C936" s="35" t="s">
        <v>40</v>
      </c>
      <c r="D936" s="34" t="s">
        <v>1624</v>
      </c>
      <c r="E936" s="37"/>
      <c r="F936" s="37">
        <v>300000</v>
      </c>
      <c r="G936" s="37">
        <v>300000</v>
      </c>
      <c r="H936" s="37">
        <v>300000</v>
      </c>
      <c r="I936" s="37">
        <v>300000</v>
      </c>
      <c r="J936" s="34" t="s">
        <v>41</v>
      </c>
      <c r="K936" s="34" t="s">
        <v>42</v>
      </c>
      <c r="L936" s="34" t="s">
        <v>43</v>
      </c>
    </row>
    <row r="937" spans="1:12" x14ac:dyDescent="0.35">
      <c r="A937" s="38"/>
      <c r="B937" s="34" t="s">
        <v>249</v>
      </c>
      <c r="C937" s="62" t="s">
        <v>243</v>
      </c>
      <c r="D937" s="34" t="s">
        <v>1926</v>
      </c>
      <c r="E937" s="37"/>
      <c r="F937" s="37" t="s">
        <v>46</v>
      </c>
      <c r="G937" s="37" t="s">
        <v>46</v>
      </c>
      <c r="H937" s="37" t="s">
        <v>46</v>
      </c>
      <c r="I937" s="37" t="s">
        <v>46</v>
      </c>
      <c r="J937" s="34" t="s">
        <v>47</v>
      </c>
      <c r="K937" s="34" t="s">
        <v>44</v>
      </c>
      <c r="L937" s="34"/>
    </row>
    <row r="938" spans="1:12" x14ac:dyDescent="0.35">
      <c r="A938" s="38"/>
      <c r="B938" s="34" t="s">
        <v>121</v>
      </c>
      <c r="C938" s="62" t="s">
        <v>1706</v>
      </c>
      <c r="D938" s="34" t="s">
        <v>1623</v>
      </c>
      <c r="E938" s="37"/>
      <c r="F938" s="37"/>
      <c r="G938" s="37"/>
      <c r="H938" s="37"/>
      <c r="I938" s="34"/>
      <c r="J938" s="34" t="s">
        <v>49</v>
      </c>
      <c r="K938" s="34" t="s">
        <v>1117</v>
      </c>
      <c r="L938" s="34"/>
    </row>
    <row r="939" spans="1:12" x14ac:dyDescent="0.35">
      <c r="A939" s="38"/>
      <c r="B939" s="38" t="s">
        <v>232</v>
      </c>
      <c r="C939" s="62" t="s">
        <v>915</v>
      </c>
      <c r="D939" s="34"/>
      <c r="E939" s="37"/>
      <c r="F939" s="37"/>
      <c r="G939" s="37"/>
      <c r="H939" s="37"/>
      <c r="I939" s="34"/>
      <c r="J939" s="34" t="s">
        <v>51</v>
      </c>
      <c r="K939" s="34" t="s">
        <v>266</v>
      </c>
      <c r="L939" s="34"/>
    </row>
    <row r="940" spans="1:12" x14ac:dyDescent="0.35">
      <c r="A940" s="8"/>
      <c r="B940" s="8"/>
      <c r="C940" s="63"/>
      <c r="D940" s="7"/>
      <c r="E940" s="57"/>
      <c r="F940" s="57"/>
      <c r="G940" s="57"/>
      <c r="H940" s="57"/>
      <c r="I940" s="7"/>
      <c r="J940" s="7"/>
      <c r="K940" s="7"/>
      <c r="L940" s="7"/>
    </row>
    <row r="941" spans="1:12" x14ac:dyDescent="0.35">
      <c r="A941" s="33">
        <v>62</v>
      </c>
      <c r="B941" s="36" t="s">
        <v>1644</v>
      </c>
      <c r="C941" s="68" t="s">
        <v>245</v>
      </c>
      <c r="D941" s="36" t="s">
        <v>1668</v>
      </c>
      <c r="E941" s="49" t="s">
        <v>154</v>
      </c>
      <c r="F941" s="49" t="s">
        <v>154</v>
      </c>
      <c r="G941" s="49">
        <v>391000</v>
      </c>
      <c r="H941" s="49" t="s">
        <v>154</v>
      </c>
      <c r="I941" s="36"/>
      <c r="J941" s="36" t="s">
        <v>41</v>
      </c>
      <c r="K941" s="68" t="s">
        <v>1341</v>
      </c>
      <c r="L941" s="36" t="s">
        <v>43</v>
      </c>
    </row>
    <row r="942" spans="1:12" x14ac:dyDescent="0.35">
      <c r="A942" s="38"/>
      <c r="B942" s="35" t="s">
        <v>1643</v>
      </c>
      <c r="C942" s="62" t="s">
        <v>1122</v>
      </c>
      <c r="D942" s="34" t="s">
        <v>1665</v>
      </c>
      <c r="E942" s="37"/>
      <c r="F942" s="37"/>
      <c r="G942" s="37" t="s">
        <v>46</v>
      </c>
      <c r="H942" s="37"/>
      <c r="I942" s="34"/>
      <c r="J942" s="34" t="s">
        <v>47</v>
      </c>
      <c r="K942" s="62" t="s">
        <v>1342</v>
      </c>
      <c r="L942" s="34"/>
    </row>
    <row r="943" spans="1:12" x14ac:dyDescent="0.35">
      <c r="A943" s="38"/>
      <c r="B943" s="34" t="s">
        <v>232</v>
      </c>
      <c r="C943" s="62" t="s">
        <v>1123</v>
      </c>
      <c r="D943" s="34" t="s">
        <v>1667</v>
      </c>
      <c r="E943" s="37"/>
      <c r="F943" s="37"/>
      <c r="G943" s="37"/>
      <c r="H943" s="37"/>
      <c r="I943" s="34"/>
      <c r="J943" s="34" t="s">
        <v>49</v>
      </c>
      <c r="K943" s="62" t="s">
        <v>1343</v>
      </c>
      <c r="L943" s="34"/>
    </row>
    <row r="944" spans="1:12" x14ac:dyDescent="0.35">
      <c r="A944" s="38"/>
      <c r="B944" s="38"/>
      <c r="C944" s="62"/>
      <c r="D944" s="34"/>
      <c r="E944" s="37"/>
      <c r="F944" s="37"/>
      <c r="G944" s="37"/>
      <c r="H944" s="37"/>
      <c r="I944" s="34"/>
      <c r="J944" s="34"/>
      <c r="K944" s="34"/>
      <c r="L944" s="324">
        <v>94</v>
      </c>
    </row>
    <row r="945" spans="1:12" s="65" customFormat="1" x14ac:dyDescent="0.35">
      <c r="A945" s="8"/>
      <c r="B945" s="8"/>
      <c r="C945" s="63"/>
      <c r="D945" s="7"/>
      <c r="E945" s="57"/>
      <c r="F945" s="57"/>
      <c r="G945" s="57"/>
      <c r="H945" s="57"/>
      <c r="I945" s="7"/>
      <c r="J945" s="7"/>
      <c r="K945" s="7"/>
      <c r="L945" s="325"/>
    </row>
    <row r="946" spans="1:12" x14ac:dyDescent="0.35">
      <c r="A946" s="19" t="s">
        <v>23</v>
      </c>
      <c r="B946" s="19"/>
      <c r="C946" s="19"/>
      <c r="D946" s="329" t="s">
        <v>24</v>
      </c>
      <c r="E946" s="329"/>
      <c r="F946" s="329"/>
      <c r="G946" s="329"/>
      <c r="H946" s="329"/>
      <c r="I946" s="329"/>
      <c r="J946" s="19"/>
      <c r="K946" s="19"/>
      <c r="L946" s="176"/>
    </row>
    <row r="947" spans="1:12" ht="21" customHeight="1" x14ac:dyDescent="0.35">
      <c r="A947" s="333"/>
      <c r="B947" s="333"/>
      <c r="C947" s="333"/>
      <c r="D947" s="334" t="s">
        <v>2013</v>
      </c>
      <c r="E947" s="334"/>
      <c r="F947" s="334"/>
      <c r="G947" s="334"/>
      <c r="H947" s="334"/>
      <c r="I947" s="334"/>
      <c r="J947" s="176"/>
      <c r="K947" s="176"/>
      <c r="L947" s="176"/>
    </row>
    <row r="948" spans="1:12" x14ac:dyDescent="0.35">
      <c r="A948" s="329" t="s">
        <v>25</v>
      </c>
      <c r="B948" s="329"/>
      <c r="C948" s="329"/>
      <c r="D948" s="329"/>
      <c r="E948" s="329"/>
      <c r="F948" s="329"/>
      <c r="G948" s="329"/>
      <c r="H948" s="329"/>
      <c r="I948" s="329"/>
      <c r="J948" s="329"/>
      <c r="K948" s="329"/>
      <c r="L948" s="176"/>
    </row>
    <row r="949" spans="1:12" x14ac:dyDescent="0.35">
      <c r="A949" s="21" t="s">
        <v>26</v>
      </c>
      <c r="B949" s="22"/>
      <c r="C949" s="22"/>
      <c r="D949" s="22"/>
      <c r="E949" s="22"/>
      <c r="F949" s="23"/>
      <c r="G949" s="23"/>
      <c r="H949" s="23"/>
      <c r="I949" s="23"/>
      <c r="J949" s="23"/>
      <c r="K949" s="23"/>
      <c r="L949" s="176"/>
    </row>
    <row r="950" spans="1:12" x14ac:dyDescent="0.35">
      <c r="A950" s="21" t="s">
        <v>27</v>
      </c>
      <c r="B950" s="22"/>
      <c r="C950" s="22"/>
      <c r="D950" s="22"/>
      <c r="E950" s="22"/>
      <c r="F950" s="23"/>
      <c r="G950" s="23"/>
      <c r="H950" s="23"/>
      <c r="I950" s="23"/>
      <c r="J950" s="23"/>
      <c r="K950" s="23"/>
      <c r="L950" s="176"/>
    </row>
    <row r="951" spans="1:12" x14ac:dyDescent="0.35">
      <c r="A951" s="21" t="s">
        <v>28</v>
      </c>
      <c r="B951" s="22"/>
      <c r="C951" s="22"/>
      <c r="D951" s="22"/>
      <c r="E951" s="22"/>
      <c r="F951" s="23"/>
      <c r="G951" s="23"/>
      <c r="H951" s="23"/>
      <c r="I951" s="23"/>
      <c r="J951" s="23"/>
      <c r="K951" s="23"/>
      <c r="L951" s="20" t="s">
        <v>62</v>
      </c>
    </row>
    <row r="952" spans="1:12" x14ac:dyDescent="0.35">
      <c r="A952" s="21" t="s">
        <v>113</v>
      </c>
      <c r="B952" s="22"/>
      <c r="C952" s="22"/>
      <c r="D952" s="22"/>
      <c r="E952" s="22"/>
      <c r="F952" s="23"/>
      <c r="G952" s="23"/>
      <c r="H952" s="23"/>
      <c r="I952" s="23"/>
      <c r="J952" s="23"/>
      <c r="K952" s="23"/>
      <c r="L952" s="23"/>
    </row>
    <row r="953" spans="1:12" x14ac:dyDescent="0.35">
      <c r="A953" s="24"/>
      <c r="B953" s="40" t="s">
        <v>56</v>
      </c>
      <c r="C953" s="25"/>
      <c r="D953" s="25" t="s">
        <v>30</v>
      </c>
      <c r="E953" s="330" t="s">
        <v>31</v>
      </c>
      <c r="F953" s="331"/>
      <c r="G953" s="331"/>
      <c r="H953" s="331"/>
      <c r="I953" s="332"/>
      <c r="J953" s="26" t="s">
        <v>32</v>
      </c>
      <c r="K953" s="26" t="s">
        <v>33</v>
      </c>
      <c r="L953" s="26" t="s">
        <v>34</v>
      </c>
    </row>
    <row r="954" spans="1:12" x14ac:dyDescent="0.35">
      <c r="A954" s="27" t="s">
        <v>35</v>
      </c>
      <c r="B954" s="41" t="s">
        <v>55</v>
      </c>
      <c r="C954" s="28" t="s">
        <v>36</v>
      </c>
      <c r="D954" s="28" t="s">
        <v>57</v>
      </c>
      <c r="E954" s="28">
        <v>2561</v>
      </c>
      <c r="F954" s="28">
        <v>2562</v>
      </c>
      <c r="G954" s="28">
        <v>2563</v>
      </c>
      <c r="H954" s="28">
        <v>2564</v>
      </c>
      <c r="I954" s="28">
        <v>2565</v>
      </c>
      <c r="J954" s="29" t="s">
        <v>37</v>
      </c>
      <c r="K954" s="29" t="s">
        <v>38</v>
      </c>
      <c r="L954" s="29" t="s">
        <v>39</v>
      </c>
    </row>
    <row r="955" spans="1:12" x14ac:dyDescent="0.35">
      <c r="A955" s="30"/>
      <c r="B955" s="39"/>
      <c r="C955" s="31"/>
      <c r="D955" s="31" t="s">
        <v>15</v>
      </c>
      <c r="E955" s="31" t="s">
        <v>17</v>
      </c>
      <c r="F955" s="32" t="s">
        <v>17</v>
      </c>
      <c r="G955" s="32" t="s">
        <v>17</v>
      </c>
      <c r="H955" s="32" t="s">
        <v>17</v>
      </c>
      <c r="I955" s="32" t="s">
        <v>17</v>
      </c>
      <c r="J955" s="32"/>
      <c r="K955" s="30"/>
      <c r="L955" s="32"/>
    </row>
    <row r="956" spans="1:12" x14ac:dyDescent="0.35">
      <c r="A956" s="85">
        <v>63</v>
      </c>
      <c r="B956" s="36" t="s">
        <v>1395</v>
      </c>
      <c r="C956" s="61" t="s">
        <v>1118</v>
      </c>
      <c r="D956" s="36" t="s">
        <v>1188</v>
      </c>
      <c r="E956" s="49"/>
      <c r="F956" s="49"/>
      <c r="G956" s="49">
        <v>134000</v>
      </c>
      <c r="H956" s="49"/>
      <c r="I956" s="36"/>
      <c r="J956" s="36" t="s">
        <v>41</v>
      </c>
      <c r="K956" s="61" t="s">
        <v>1344</v>
      </c>
      <c r="L956" s="36" t="s">
        <v>43</v>
      </c>
    </row>
    <row r="957" spans="1:12" x14ac:dyDescent="0.35">
      <c r="A957" s="38"/>
      <c r="B957" s="34" t="s">
        <v>1343</v>
      </c>
      <c r="C957" s="62" t="s">
        <v>1343</v>
      </c>
      <c r="D957" s="34" t="s">
        <v>1642</v>
      </c>
      <c r="E957" s="37"/>
      <c r="F957" s="37"/>
      <c r="G957" s="37" t="s">
        <v>46</v>
      </c>
      <c r="H957" s="37"/>
      <c r="I957" s="34"/>
      <c r="J957" s="34" t="s">
        <v>47</v>
      </c>
      <c r="K957" s="62" t="s">
        <v>1345</v>
      </c>
      <c r="L957" s="34"/>
    </row>
    <row r="958" spans="1:12" x14ac:dyDescent="0.35">
      <c r="A958" s="38"/>
      <c r="B958" s="38" t="s">
        <v>232</v>
      </c>
      <c r="C958" s="62" t="s">
        <v>1120</v>
      </c>
      <c r="D958" s="34" t="s">
        <v>1669</v>
      </c>
      <c r="E958" s="37"/>
      <c r="F958" s="37"/>
      <c r="G958" s="37"/>
      <c r="H958" s="37"/>
      <c r="I958" s="34"/>
      <c r="J958" s="34" t="s">
        <v>49</v>
      </c>
      <c r="K958" s="62" t="s">
        <v>1347</v>
      </c>
      <c r="L958" s="34"/>
    </row>
    <row r="959" spans="1:12" x14ac:dyDescent="0.35">
      <c r="A959" s="38"/>
      <c r="B959" s="34"/>
      <c r="C959" s="62" t="s">
        <v>1121</v>
      </c>
      <c r="D959" s="34" t="s">
        <v>1666</v>
      </c>
      <c r="E959" s="37"/>
      <c r="F959" s="37"/>
      <c r="G959" s="37"/>
      <c r="H959" s="37"/>
      <c r="I959" s="34"/>
      <c r="J959" s="34" t="s">
        <v>246</v>
      </c>
      <c r="K959" s="62" t="s">
        <v>1346</v>
      </c>
      <c r="L959" s="34"/>
    </row>
    <row r="960" spans="1:12" x14ac:dyDescent="0.35">
      <c r="A960" s="8"/>
      <c r="B960" s="7"/>
      <c r="C960" s="63"/>
      <c r="D960" s="7" t="s">
        <v>1119</v>
      </c>
      <c r="E960" s="57"/>
      <c r="F960" s="57"/>
      <c r="G960" s="57"/>
      <c r="H960" s="57"/>
      <c r="I960" s="7"/>
      <c r="J960" s="7"/>
      <c r="K960" s="7"/>
      <c r="L960" s="7"/>
    </row>
    <row r="961" spans="1:12" x14ac:dyDescent="0.35">
      <c r="A961" s="33">
        <v>64</v>
      </c>
      <c r="B961" s="36" t="s">
        <v>1877</v>
      </c>
      <c r="C961" s="61" t="s">
        <v>1878</v>
      </c>
      <c r="D961" s="36" t="s">
        <v>1879</v>
      </c>
      <c r="E961" s="49" t="s">
        <v>154</v>
      </c>
      <c r="F961" s="49" t="s">
        <v>154</v>
      </c>
      <c r="G961" s="49">
        <v>129000</v>
      </c>
      <c r="H961" s="49" t="s">
        <v>154</v>
      </c>
      <c r="I961" s="36"/>
      <c r="J961" s="36" t="s">
        <v>41</v>
      </c>
      <c r="K961" s="61" t="s">
        <v>272</v>
      </c>
      <c r="L961" s="36" t="s">
        <v>43</v>
      </c>
    </row>
    <row r="962" spans="1:12" x14ac:dyDescent="0.35">
      <c r="A962" s="38"/>
      <c r="B962" s="34" t="s">
        <v>271</v>
      </c>
      <c r="C962" s="62" t="s">
        <v>271</v>
      </c>
      <c r="D962" s="34" t="s">
        <v>1880</v>
      </c>
      <c r="E962" s="37"/>
      <c r="F962" s="37"/>
      <c r="G962" s="37" t="s">
        <v>46</v>
      </c>
      <c r="H962" s="37"/>
      <c r="I962" s="34"/>
      <c r="J962" s="34" t="s">
        <v>47</v>
      </c>
      <c r="K962" s="62" t="s">
        <v>1888</v>
      </c>
      <c r="L962" s="34"/>
    </row>
    <row r="963" spans="1:12" x14ac:dyDescent="0.35">
      <c r="A963" s="38"/>
      <c r="B963" s="34"/>
      <c r="C963" s="62"/>
      <c r="D963" s="34" t="s">
        <v>1881</v>
      </c>
      <c r="E963" s="37"/>
      <c r="F963" s="37"/>
      <c r="G963" s="37"/>
      <c r="H963" s="37"/>
      <c r="I963" s="34"/>
      <c r="J963" s="34" t="s">
        <v>49</v>
      </c>
      <c r="K963" s="62" t="s">
        <v>1889</v>
      </c>
      <c r="L963" s="34"/>
    </row>
    <row r="964" spans="1:12" x14ac:dyDescent="0.35">
      <c r="A964" s="38"/>
      <c r="B964" s="38" t="s">
        <v>232</v>
      </c>
      <c r="C964" s="62"/>
      <c r="D964" s="34" t="s">
        <v>1882</v>
      </c>
      <c r="E964" s="37"/>
      <c r="F964" s="37"/>
      <c r="G964" s="37"/>
      <c r="H964" s="37"/>
      <c r="I964" s="34"/>
      <c r="J964" s="34" t="s">
        <v>246</v>
      </c>
      <c r="K964" s="62"/>
      <c r="L964" s="34"/>
    </row>
    <row r="965" spans="1:12" x14ac:dyDescent="0.35">
      <c r="A965" s="33">
        <v>65</v>
      </c>
      <c r="B965" s="36" t="s">
        <v>1711</v>
      </c>
      <c r="C965" s="61" t="s">
        <v>136</v>
      </c>
      <c r="D965" s="36" t="s">
        <v>250</v>
      </c>
      <c r="E965" s="49" t="s">
        <v>154</v>
      </c>
      <c r="F965" s="49">
        <v>300000</v>
      </c>
      <c r="G965" s="49">
        <v>300000</v>
      </c>
      <c r="H965" s="49">
        <v>300000</v>
      </c>
      <c r="I965" s="49">
        <v>300000</v>
      </c>
      <c r="J965" s="36" t="s">
        <v>41</v>
      </c>
      <c r="K965" s="36" t="s">
        <v>254</v>
      </c>
      <c r="L965" s="36" t="s">
        <v>43</v>
      </c>
    </row>
    <row r="966" spans="1:12" x14ac:dyDescent="0.35">
      <c r="A966" s="38"/>
      <c r="B966" s="34" t="s">
        <v>1712</v>
      </c>
      <c r="C966" s="62" t="s">
        <v>1562</v>
      </c>
      <c r="D966" s="34" t="s">
        <v>251</v>
      </c>
      <c r="E966" s="37"/>
      <c r="F966" s="37" t="s">
        <v>46</v>
      </c>
      <c r="G966" s="37" t="s">
        <v>46</v>
      </c>
      <c r="H966" s="37" t="s">
        <v>46</v>
      </c>
      <c r="I966" s="37" t="s">
        <v>46</v>
      </c>
      <c r="J966" s="34" t="s">
        <v>47</v>
      </c>
      <c r="K966" s="34" t="s">
        <v>255</v>
      </c>
      <c r="L966" s="34"/>
    </row>
    <row r="967" spans="1:12" x14ac:dyDescent="0.35">
      <c r="A967" s="38"/>
      <c r="B967" s="34" t="s">
        <v>1713</v>
      </c>
      <c r="C967" s="62" t="s">
        <v>1563</v>
      </c>
      <c r="D967" s="34" t="s">
        <v>252</v>
      </c>
      <c r="E967" s="37"/>
      <c r="F967" s="37"/>
      <c r="G967" s="37"/>
      <c r="H967" s="37"/>
      <c r="I967" s="34"/>
      <c r="J967" s="34" t="s">
        <v>49</v>
      </c>
      <c r="K967" s="34" t="s">
        <v>256</v>
      </c>
      <c r="L967" s="34"/>
    </row>
    <row r="968" spans="1:12" x14ac:dyDescent="0.35">
      <c r="A968" s="38"/>
      <c r="B968" s="34" t="s">
        <v>1714</v>
      </c>
      <c r="C968" s="62"/>
      <c r="D968" s="34" t="s">
        <v>253</v>
      </c>
      <c r="E968" s="37"/>
      <c r="F968" s="37"/>
      <c r="G968" s="37"/>
      <c r="H968" s="37"/>
      <c r="I968" s="34"/>
      <c r="J968" s="34" t="s">
        <v>51</v>
      </c>
      <c r="K968" s="34"/>
      <c r="L968" s="324">
        <v>95</v>
      </c>
    </row>
    <row r="969" spans="1:12" x14ac:dyDescent="0.35">
      <c r="A969" s="8"/>
      <c r="B969" s="7" t="s">
        <v>1427</v>
      </c>
      <c r="C969" s="63"/>
      <c r="D969" s="7"/>
      <c r="E969" s="57"/>
      <c r="F969" s="57"/>
      <c r="G969" s="57"/>
      <c r="H969" s="57"/>
      <c r="I969" s="7"/>
      <c r="J969" s="7"/>
      <c r="K969" s="7"/>
      <c r="L969" s="325"/>
    </row>
    <row r="970" spans="1:12" x14ac:dyDescent="0.35">
      <c r="A970" s="97"/>
      <c r="B970" s="65"/>
      <c r="C970" s="71"/>
      <c r="D970" s="65"/>
      <c r="E970" s="112"/>
      <c r="F970" s="112"/>
      <c r="G970" s="112"/>
      <c r="H970" s="112"/>
      <c r="I970" s="65"/>
      <c r="J970" s="65"/>
      <c r="K970" s="65"/>
      <c r="L970" s="65"/>
    </row>
    <row r="971" spans="1:12" x14ac:dyDescent="0.35">
      <c r="A971" s="19" t="s">
        <v>23</v>
      </c>
      <c r="B971" s="19"/>
      <c r="C971" s="19"/>
      <c r="D971" s="329" t="s">
        <v>24</v>
      </c>
      <c r="E971" s="329"/>
      <c r="F971" s="329"/>
      <c r="G971" s="329"/>
      <c r="H971" s="329"/>
      <c r="I971" s="329"/>
      <c r="J971" s="19"/>
      <c r="K971" s="19"/>
      <c r="L971" s="19"/>
    </row>
    <row r="972" spans="1:12" ht="21" customHeight="1" x14ac:dyDescent="0.35">
      <c r="A972" s="333"/>
      <c r="B972" s="333"/>
      <c r="C972" s="333"/>
      <c r="D972" s="334" t="s">
        <v>2013</v>
      </c>
      <c r="E972" s="334"/>
      <c r="F972" s="334"/>
      <c r="G972" s="334"/>
      <c r="H972" s="334"/>
      <c r="I972" s="334"/>
      <c r="J972" s="163"/>
      <c r="K972" s="163"/>
      <c r="L972" s="163"/>
    </row>
    <row r="973" spans="1:12" x14ac:dyDescent="0.35">
      <c r="A973" s="329" t="s">
        <v>25</v>
      </c>
      <c r="B973" s="329"/>
      <c r="C973" s="329"/>
      <c r="D973" s="329"/>
      <c r="E973" s="329"/>
      <c r="F973" s="329"/>
      <c r="G973" s="329"/>
      <c r="H973" s="329"/>
      <c r="I973" s="329"/>
      <c r="J973" s="329"/>
      <c r="K973" s="329"/>
      <c r="L973" s="65"/>
    </row>
    <row r="974" spans="1:12" x14ac:dyDescent="0.35">
      <c r="A974" s="21" t="s">
        <v>26</v>
      </c>
      <c r="B974" s="22"/>
      <c r="C974" s="22"/>
      <c r="D974" s="22"/>
      <c r="E974" s="22"/>
      <c r="F974" s="23"/>
      <c r="G974" s="23"/>
      <c r="H974" s="23"/>
      <c r="I974" s="23"/>
      <c r="J974" s="23"/>
      <c r="K974" s="23"/>
      <c r="L974" s="23"/>
    </row>
    <row r="975" spans="1:12" x14ac:dyDescent="0.35">
      <c r="A975" s="21" t="s">
        <v>27</v>
      </c>
      <c r="B975" s="22"/>
      <c r="C975" s="22"/>
      <c r="D975" s="22"/>
      <c r="E975" s="22"/>
      <c r="F975" s="23"/>
      <c r="G975" s="23"/>
      <c r="H975" s="23"/>
      <c r="I975" s="23"/>
      <c r="J975" s="23"/>
      <c r="K975" s="23"/>
      <c r="L975" s="23"/>
    </row>
    <row r="976" spans="1:12" x14ac:dyDescent="0.35">
      <c r="A976" s="21" t="s">
        <v>1925</v>
      </c>
      <c r="B976" s="22"/>
      <c r="C976" s="22"/>
      <c r="D976" s="22"/>
      <c r="E976" s="22"/>
      <c r="F976" s="23"/>
      <c r="G976" s="23"/>
      <c r="H976" s="23"/>
      <c r="I976" s="23"/>
      <c r="J976" s="23"/>
      <c r="K976" s="23"/>
      <c r="L976" s="20" t="s">
        <v>62</v>
      </c>
    </row>
    <row r="977" spans="1:12" x14ac:dyDescent="0.35">
      <c r="A977" s="21" t="s">
        <v>113</v>
      </c>
      <c r="B977" s="22"/>
      <c r="C977" s="22"/>
      <c r="D977" s="22"/>
      <c r="E977" s="22"/>
      <c r="F977" s="23"/>
      <c r="G977" s="23"/>
      <c r="H977" s="23"/>
      <c r="I977" s="23"/>
      <c r="J977" s="23"/>
      <c r="K977" s="23"/>
      <c r="L977" s="23"/>
    </row>
    <row r="978" spans="1:12" x14ac:dyDescent="0.35">
      <c r="A978" s="24"/>
      <c r="B978" s="40" t="s">
        <v>56</v>
      </c>
      <c r="C978" s="25"/>
      <c r="D978" s="25" t="s">
        <v>30</v>
      </c>
      <c r="E978" s="330" t="s">
        <v>31</v>
      </c>
      <c r="F978" s="331"/>
      <c r="G978" s="331"/>
      <c r="H978" s="331"/>
      <c r="I978" s="332"/>
      <c r="J978" s="26" t="s">
        <v>32</v>
      </c>
      <c r="K978" s="26" t="s">
        <v>33</v>
      </c>
      <c r="L978" s="26" t="s">
        <v>34</v>
      </c>
    </row>
    <row r="979" spans="1:12" x14ac:dyDescent="0.35">
      <c r="A979" s="27" t="s">
        <v>35</v>
      </c>
      <c r="B979" s="41" t="s">
        <v>55</v>
      </c>
      <c r="C979" s="28" t="s">
        <v>36</v>
      </c>
      <c r="D979" s="28" t="s">
        <v>57</v>
      </c>
      <c r="E979" s="28">
        <v>2561</v>
      </c>
      <c r="F979" s="28">
        <v>2562</v>
      </c>
      <c r="G979" s="28">
        <v>2563</v>
      </c>
      <c r="H979" s="28">
        <v>2564</v>
      </c>
      <c r="I979" s="28">
        <v>2565</v>
      </c>
      <c r="J979" s="29" t="s">
        <v>37</v>
      </c>
      <c r="K979" s="29" t="s">
        <v>38</v>
      </c>
      <c r="L979" s="29" t="s">
        <v>39</v>
      </c>
    </row>
    <row r="980" spans="1:12" x14ac:dyDescent="0.35">
      <c r="A980" s="30"/>
      <c r="B980" s="39"/>
      <c r="C980" s="31"/>
      <c r="D980" s="31" t="s">
        <v>15</v>
      </c>
      <c r="E980" s="31" t="s">
        <v>17</v>
      </c>
      <c r="F980" s="32" t="s">
        <v>17</v>
      </c>
      <c r="G980" s="32" t="s">
        <v>17</v>
      </c>
      <c r="H980" s="32" t="s">
        <v>17</v>
      </c>
      <c r="I980" s="32" t="s">
        <v>17</v>
      </c>
      <c r="J980" s="32"/>
      <c r="K980" s="30"/>
      <c r="L980" s="32"/>
    </row>
    <row r="981" spans="1:12" x14ac:dyDescent="0.35">
      <c r="A981" s="91">
        <v>66</v>
      </c>
      <c r="B981" s="36" t="s">
        <v>1539</v>
      </c>
      <c r="C981" s="36" t="s">
        <v>1559</v>
      </c>
      <c r="D981" s="36" t="s">
        <v>2130</v>
      </c>
      <c r="E981" s="49">
        <v>90000</v>
      </c>
      <c r="F981" s="49">
        <v>90000</v>
      </c>
      <c r="G981" s="49">
        <v>90000</v>
      </c>
      <c r="H981" s="49">
        <v>90000</v>
      </c>
      <c r="I981" s="49">
        <v>90000</v>
      </c>
      <c r="J981" s="36" t="s">
        <v>41</v>
      </c>
      <c r="K981" s="36" t="s">
        <v>138</v>
      </c>
      <c r="L981" s="66" t="s">
        <v>43</v>
      </c>
    </row>
    <row r="982" spans="1:12" x14ac:dyDescent="0.35">
      <c r="A982" s="34"/>
      <c r="B982" s="34" t="s">
        <v>1396</v>
      </c>
      <c r="C982" s="34" t="s">
        <v>1561</v>
      </c>
      <c r="D982" s="34" t="s">
        <v>2129</v>
      </c>
      <c r="E982" s="38" t="s">
        <v>46</v>
      </c>
      <c r="F982" s="38" t="s">
        <v>46</v>
      </c>
      <c r="G982" s="38" t="s">
        <v>46</v>
      </c>
      <c r="H982" s="38" t="s">
        <v>46</v>
      </c>
      <c r="I982" s="38" t="s">
        <v>46</v>
      </c>
      <c r="J982" s="34" t="s">
        <v>132</v>
      </c>
      <c r="K982" s="34" t="s">
        <v>139</v>
      </c>
      <c r="L982" s="38"/>
    </row>
    <row r="983" spans="1:12" x14ac:dyDescent="0.35">
      <c r="A983" s="34"/>
      <c r="B983" s="34" t="s">
        <v>135</v>
      </c>
      <c r="C983" s="34" t="s">
        <v>1560</v>
      </c>
      <c r="D983" s="34" t="s">
        <v>923</v>
      </c>
      <c r="E983" s="34"/>
      <c r="F983" s="34"/>
      <c r="G983" s="34"/>
      <c r="H983" s="34"/>
      <c r="I983" s="34"/>
      <c r="J983" s="34" t="s">
        <v>918</v>
      </c>
      <c r="K983" s="34" t="s">
        <v>140</v>
      </c>
      <c r="L983" s="38"/>
    </row>
    <row r="984" spans="1:12" x14ac:dyDescent="0.35">
      <c r="A984" s="34"/>
      <c r="B984" s="34"/>
      <c r="C984" s="34"/>
      <c r="D984" s="34" t="s">
        <v>924</v>
      </c>
      <c r="E984" s="34"/>
      <c r="F984" s="34"/>
      <c r="G984" s="34"/>
      <c r="H984" s="34"/>
      <c r="I984" s="34"/>
      <c r="J984" s="34" t="s">
        <v>917</v>
      </c>
      <c r="K984" s="34" t="s">
        <v>141</v>
      </c>
      <c r="L984" s="38"/>
    </row>
    <row r="985" spans="1:12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 t="s">
        <v>916</v>
      </c>
      <c r="K985" s="34"/>
      <c r="L985" s="34"/>
    </row>
    <row r="986" spans="1:12" x14ac:dyDescent="0.35">
      <c r="A986" s="92">
        <v>67</v>
      </c>
      <c r="B986" s="34" t="s">
        <v>1507</v>
      </c>
      <c r="C986" s="34" t="s">
        <v>136</v>
      </c>
      <c r="D986" s="34" t="s">
        <v>137</v>
      </c>
      <c r="E986" s="37">
        <v>150000</v>
      </c>
      <c r="F986" s="37">
        <v>150000</v>
      </c>
      <c r="G986" s="37">
        <v>150000</v>
      </c>
      <c r="H986" s="37">
        <v>150000</v>
      </c>
      <c r="I986" s="37">
        <v>150000</v>
      </c>
      <c r="J986" s="34" t="s">
        <v>2126</v>
      </c>
      <c r="K986" s="36" t="s">
        <v>2121</v>
      </c>
      <c r="L986" s="66" t="s">
        <v>2124</v>
      </c>
    </row>
    <row r="987" spans="1:12" x14ac:dyDescent="0.35">
      <c r="A987" s="34"/>
      <c r="B987" s="34" t="s">
        <v>1540</v>
      </c>
      <c r="C987" s="34" t="s">
        <v>1401</v>
      </c>
      <c r="D987" s="34" t="s">
        <v>920</v>
      </c>
      <c r="E987" s="38" t="s">
        <v>46</v>
      </c>
      <c r="F987" s="38" t="s">
        <v>46</v>
      </c>
      <c r="G987" s="38" t="s">
        <v>46</v>
      </c>
      <c r="H987" s="38" t="s">
        <v>46</v>
      </c>
      <c r="I987" s="38" t="s">
        <v>46</v>
      </c>
      <c r="J987" s="34" t="s">
        <v>2127</v>
      </c>
      <c r="K987" s="34" t="s">
        <v>2122</v>
      </c>
      <c r="L987" s="38" t="s">
        <v>2125</v>
      </c>
    </row>
    <row r="988" spans="1:12" x14ac:dyDescent="0.35">
      <c r="A988" s="34"/>
      <c r="B988" s="34"/>
      <c r="C988" s="34" t="s">
        <v>1403</v>
      </c>
      <c r="D988" s="34" t="s">
        <v>922</v>
      </c>
      <c r="E988" s="34"/>
      <c r="F988" s="34"/>
      <c r="G988" s="34"/>
      <c r="H988" s="34"/>
      <c r="I988" s="34"/>
      <c r="J988" s="34" t="s">
        <v>2128</v>
      </c>
      <c r="K988" s="34" t="s">
        <v>2123</v>
      </c>
      <c r="L988" s="38"/>
    </row>
    <row r="989" spans="1:12" x14ac:dyDescent="0.35">
      <c r="A989" s="34"/>
      <c r="B989" s="34"/>
      <c r="C989" s="34" t="s">
        <v>1402</v>
      </c>
      <c r="D989" s="34" t="s">
        <v>921</v>
      </c>
      <c r="E989" s="34"/>
      <c r="F989" s="34"/>
      <c r="G989" s="34"/>
      <c r="H989" s="34"/>
      <c r="I989" s="34"/>
      <c r="J989" s="34" t="s">
        <v>2118</v>
      </c>
      <c r="K989" s="34" t="s">
        <v>1365</v>
      </c>
      <c r="L989" s="38"/>
    </row>
    <row r="990" spans="1:12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8"/>
    </row>
    <row r="991" spans="1:12" x14ac:dyDescent="0.35">
      <c r="A991" s="92">
        <v>68</v>
      </c>
      <c r="B991" s="34" t="s">
        <v>1184</v>
      </c>
      <c r="C991" s="62" t="s">
        <v>1398</v>
      </c>
      <c r="D991" s="34" t="s">
        <v>1622</v>
      </c>
      <c r="E991" s="37"/>
      <c r="F991" s="37"/>
      <c r="G991" s="37"/>
      <c r="H991" s="37">
        <v>500000</v>
      </c>
      <c r="I991" s="37">
        <v>500000</v>
      </c>
      <c r="J991" s="34" t="s">
        <v>41</v>
      </c>
      <c r="K991" s="36" t="s">
        <v>254</v>
      </c>
      <c r="L991" s="66" t="s">
        <v>43</v>
      </c>
    </row>
    <row r="992" spans="1:12" x14ac:dyDescent="0.35">
      <c r="A992" s="38"/>
      <c r="B992" s="34" t="s">
        <v>1397</v>
      </c>
      <c r="C992" s="62" t="s">
        <v>1400</v>
      </c>
      <c r="D992" s="34" t="s">
        <v>1623</v>
      </c>
      <c r="E992" s="37"/>
      <c r="F992" s="37"/>
      <c r="G992" s="38"/>
      <c r="H992" s="38" t="s">
        <v>46</v>
      </c>
      <c r="I992" s="38" t="s">
        <v>46</v>
      </c>
      <c r="J992" s="34" t="s">
        <v>132</v>
      </c>
      <c r="K992" s="34" t="s">
        <v>2119</v>
      </c>
      <c r="L992" s="38"/>
    </row>
    <row r="993" spans="1:12" x14ac:dyDescent="0.35">
      <c r="A993" s="38"/>
      <c r="B993" s="38" t="s">
        <v>1171</v>
      </c>
      <c r="C993" s="62" t="s">
        <v>1399</v>
      </c>
      <c r="D993" s="34" t="s">
        <v>1670</v>
      </c>
      <c r="E993" s="37"/>
      <c r="F993" s="37"/>
      <c r="G993" s="37"/>
      <c r="H993" s="37"/>
      <c r="I993" s="34"/>
      <c r="J993" s="34" t="s">
        <v>918</v>
      </c>
      <c r="K993" s="34" t="s">
        <v>2120</v>
      </c>
      <c r="L993" s="38"/>
    </row>
    <row r="994" spans="1:12" x14ac:dyDescent="0.35">
      <c r="A994" s="38"/>
      <c r="B994" s="34"/>
      <c r="C994" s="62"/>
      <c r="D994" s="34"/>
      <c r="E994" s="37"/>
      <c r="F994" s="37"/>
      <c r="G994" s="37"/>
      <c r="H994" s="37"/>
      <c r="I994" s="34"/>
      <c r="J994" s="34" t="s">
        <v>917</v>
      </c>
      <c r="K994" s="34" t="s">
        <v>757</v>
      </c>
      <c r="L994" s="324">
        <v>96</v>
      </c>
    </row>
    <row r="995" spans="1:12" x14ac:dyDescent="0.35">
      <c r="A995" s="8"/>
      <c r="B995" s="7"/>
      <c r="C995" s="63"/>
      <c r="D995" s="7"/>
      <c r="E995" s="57"/>
      <c r="F995" s="57"/>
      <c r="G995" s="57"/>
      <c r="H995" s="57"/>
      <c r="I995" s="7"/>
      <c r="J995" s="7" t="s">
        <v>916</v>
      </c>
      <c r="K995" s="7"/>
      <c r="L995" s="325"/>
    </row>
    <row r="996" spans="1:12" x14ac:dyDescent="0.35">
      <c r="A996" s="19" t="s">
        <v>23</v>
      </c>
      <c r="B996" s="19"/>
      <c r="C996" s="19"/>
      <c r="D996" s="329" t="s">
        <v>24</v>
      </c>
      <c r="E996" s="329"/>
      <c r="F996" s="329"/>
      <c r="G996" s="329"/>
      <c r="H996" s="329"/>
      <c r="I996" s="329"/>
      <c r="J996" s="19"/>
      <c r="K996" s="19"/>
      <c r="L996" s="19"/>
    </row>
    <row r="997" spans="1:12" ht="21" customHeight="1" x14ac:dyDescent="0.35">
      <c r="A997" s="333"/>
      <c r="B997" s="333"/>
      <c r="C997" s="333"/>
      <c r="D997" s="334" t="s">
        <v>2013</v>
      </c>
      <c r="E997" s="334"/>
      <c r="F997" s="334"/>
      <c r="G997" s="334"/>
      <c r="H997" s="334"/>
      <c r="I997" s="334"/>
      <c r="J997" s="163"/>
      <c r="K997" s="163"/>
      <c r="L997" s="163"/>
    </row>
    <row r="998" spans="1:12" x14ac:dyDescent="0.35">
      <c r="A998" s="329" t="s">
        <v>25</v>
      </c>
      <c r="B998" s="329"/>
      <c r="C998" s="329"/>
      <c r="D998" s="329"/>
      <c r="E998" s="329"/>
      <c r="F998" s="329"/>
      <c r="G998" s="329"/>
      <c r="H998" s="329"/>
      <c r="I998" s="329"/>
      <c r="J998" s="329"/>
      <c r="K998" s="329"/>
      <c r="L998" s="65"/>
    </row>
    <row r="999" spans="1:12" x14ac:dyDescent="0.35">
      <c r="A999" s="21" t="s">
        <v>26</v>
      </c>
      <c r="B999" s="22"/>
      <c r="C999" s="22"/>
      <c r="D999" s="22"/>
      <c r="E999" s="22"/>
      <c r="F999" s="23"/>
      <c r="G999" s="23"/>
      <c r="H999" s="23"/>
      <c r="I999" s="23"/>
      <c r="J999" s="23"/>
      <c r="K999" s="23"/>
      <c r="L999" s="23"/>
    </row>
    <row r="1000" spans="1:12" x14ac:dyDescent="0.35">
      <c r="A1000" s="21" t="s">
        <v>27</v>
      </c>
      <c r="B1000" s="22"/>
      <c r="C1000" s="22"/>
      <c r="D1000" s="22"/>
      <c r="E1000" s="22"/>
      <c r="F1000" s="23"/>
      <c r="G1000" s="23"/>
      <c r="H1000" s="23"/>
      <c r="I1000" s="23"/>
      <c r="J1000" s="23"/>
      <c r="K1000" s="23"/>
      <c r="L1000" s="23"/>
    </row>
    <row r="1001" spans="1:12" x14ac:dyDescent="0.35">
      <c r="A1001" s="21" t="s">
        <v>1925</v>
      </c>
      <c r="B1001" s="22"/>
      <c r="C1001" s="22"/>
      <c r="D1001" s="22"/>
      <c r="E1001" s="22"/>
      <c r="F1001" s="23"/>
      <c r="G1001" s="23"/>
      <c r="H1001" s="23"/>
      <c r="I1001" s="23"/>
      <c r="J1001" s="23"/>
      <c r="K1001" s="23"/>
      <c r="L1001" s="170" t="s">
        <v>1928</v>
      </c>
    </row>
    <row r="1002" spans="1:12" x14ac:dyDescent="0.35">
      <c r="A1002" s="21" t="s">
        <v>113</v>
      </c>
      <c r="B1002" s="22"/>
      <c r="C1002" s="22"/>
      <c r="D1002" s="22"/>
      <c r="E1002" s="22"/>
      <c r="F1002" s="23"/>
      <c r="G1002" s="23"/>
      <c r="H1002" s="23"/>
      <c r="I1002" s="23"/>
      <c r="J1002" s="23"/>
      <c r="K1002" s="23"/>
      <c r="L1002" s="23"/>
    </row>
    <row r="1003" spans="1:12" x14ac:dyDescent="0.35">
      <c r="A1003" s="24"/>
      <c r="B1003" s="40" t="s">
        <v>56</v>
      </c>
      <c r="C1003" s="25"/>
      <c r="D1003" s="25" t="s">
        <v>30</v>
      </c>
      <c r="E1003" s="330" t="s">
        <v>31</v>
      </c>
      <c r="F1003" s="331"/>
      <c r="G1003" s="331"/>
      <c r="H1003" s="331"/>
      <c r="I1003" s="332"/>
      <c r="J1003" s="26" t="s">
        <v>32</v>
      </c>
      <c r="K1003" s="26" t="s">
        <v>33</v>
      </c>
      <c r="L1003" s="26" t="s">
        <v>34</v>
      </c>
    </row>
    <row r="1004" spans="1:12" x14ac:dyDescent="0.35">
      <c r="A1004" s="27" t="s">
        <v>35</v>
      </c>
      <c r="B1004" s="41" t="s">
        <v>55</v>
      </c>
      <c r="C1004" s="28" t="s">
        <v>36</v>
      </c>
      <c r="D1004" s="28" t="s">
        <v>57</v>
      </c>
      <c r="E1004" s="28">
        <v>2561</v>
      </c>
      <c r="F1004" s="28">
        <v>2562</v>
      </c>
      <c r="G1004" s="28">
        <v>2563</v>
      </c>
      <c r="H1004" s="28">
        <v>2564</v>
      </c>
      <c r="I1004" s="28">
        <v>2565</v>
      </c>
      <c r="J1004" s="29" t="s">
        <v>37</v>
      </c>
      <c r="K1004" s="29" t="s">
        <v>38</v>
      </c>
      <c r="L1004" s="29" t="s">
        <v>39</v>
      </c>
    </row>
    <row r="1005" spans="1:12" x14ac:dyDescent="0.35">
      <c r="A1005" s="30"/>
      <c r="B1005" s="39"/>
      <c r="C1005" s="31"/>
      <c r="D1005" s="31" t="s">
        <v>15</v>
      </c>
      <c r="E1005" s="31" t="s">
        <v>17</v>
      </c>
      <c r="F1005" s="32" t="s">
        <v>17</v>
      </c>
      <c r="G1005" s="32" t="s">
        <v>17</v>
      </c>
      <c r="H1005" s="32" t="s">
        <v>17</v>
      </c>
      <c r="I1005" s="32" t="s">
        <v>17</v>
      </c>
      <c r="J1005" s="32"/>
      <c r="K1005" s="30"/>
      <c r="L1005" s="32"/>
    </row>
    <row r="1006" spans="1:12" x14ac:dyDescent="0.35">
      <c r="A1006" s="92">
        <v>69</v>
      </c>
      <c r="B1006" s="34" t="s">
        <v>1184</v>
      </c>
      <c r="C1006" s="62" t="s">
        <v>1398</v>
      </c>
      <c r="D1006" s="34" t="s">
        <v>1629</v>
      </c>
      <c r="E1006" s="37"/>
      <c r="F1006" s="37"/>
      <c r="G1006" s="37"/>
      <c r="H1006" s="37">
        <v>500000</v>
      </c>
      <c r="I1006" s="37">
        <v>500000</v>
      </c>
      <c r="J1006" s="34" t="s">
        <v>41</v>
      </c>
      <c r="K1006" s="36" t="s">
        <v>254</v>
      </c>
      <c r="L1006" s="66" t="s">
        <v>43</v>
      </c>
    </row>
    <row r="1007" spans="1:12" x14ac:dyDescent="0.35">
      <c r="A1007" s="38"/>
      <c r="B1007" s="34" t="s">
        <v>1627</v>
      </c>
      <c r="C1007" s="62" t="s">
        <v>1400</v>
      </c>
      <c r="D1007" s="34" t="s">
        <v>1177</v>
      </c>
      <c r="E1007" s="37"/>
      <c r="F1007" s="37"/>
      <c r="G1007" s="38"/>
      <c r="H1007" s="38" t="s">
        <v>46</v>
      </c>
      <c r="I1007" s="38" t="s">
        <v>46</v>
      </c>
      <c r="J1007" s="34" t="s">
        <v>132</v>
      </c>
      <c r="K1007" s="34" t="s">
        <v>2119</v>
      </c>
      <c r="L1007" s="38"/>
    </row>
    <row r="1008" spans="1:12" x14ac:dyDescent="0.35">
      <c r="A1008" s="38"/>
      <c r="B1008" s="38" t="s">
        <v>1171</v>
      </c>
      <c r="C1008" s="62" t="s">
        <v>1399</v>
      </c>
      <c r="D1008" s="34" t="s">
        <v>1628</v>
      </c>
      <c r="E1008" s="37"/>
      <c r="F1008" s="37"/>
      <c r="G1008" s="37"/>
      <c r="H1008" s="37"/>
      <c r="I1008" s="34"/>
      <c r="J1008" s="34" t="s">
        <v>918</v>
      </c>
      <c r="K1008" s="34" t="s">
        <v>2120</v>
      </c>
      <c r="L1008" s="38"/>
    </row>
    <row r="1009" spans="1:12" x14ac:dyDescent="0.35">
      <c r="A1009" s="38"/>
      <c r="B1009" s="34"/>
      <c r="C1009" s="62"/>
      <c r="E1009" s="37"/>
      <c r="F1009" s="37"/>
      <c r="G1009" s="37"/>
      <c r="H1009" s="37"/>
      <c r="I1009" s="34"/>
      <c r="J1009" s="34" t="s">
        <v>917</v>
      </c>
      <c r="K1009" s="34" t="s">
        <v>757</v>
      </c>
      <c r="L1009" s="38"/>
    </row>
    <row r="1010" spans="1:12" x14ac:dyDescent="0.35">
      <c r="A1010" s="8"/>
      <c r="B1010" s="7"/>
      <c r="C1010" s="63"/>
      <c r="D1010" s="7"/>
      <c r="E1010" s="57"/>
      <c r="F1010" s="57"/>
      <c r="G1010" s="57"/>
      <c r="H1010" s="57"/>
      <c r="I1010" s="7"/>
      <c r="J1010" s="7" t="s">
        <v>916</v>
      </c>
      <c r="K1010" s="34"/>
      <c r="L1010" s="34"/>
    </row>
    <row r="1011" spans="1:12" x14ac:dyDescent="0.35">
      <c r="A1011" s="92">
        <v>70</v>
      </c>
      <c r="B1011" s="34" t="s">
        <v>1184</v>
      </c>
      <c r="C1011" s="62" t="s">
        <v>1398</v>
      </c>
      <c r="D1011" s="34" t="s">
        <v>1626</v>
      </c>
      <c r="E1011" s="37"/>
      <c r="F1011" s="37"/>
      <c r="G1011" s="37">
        <v>200000</v>
      </c>
      <c r="H1011" s="37">
        <v>200000</v>
      </c>
      <c r="I1011" s="37">
        <v>200000</v>
      </c>
      <c r="J1011" s="34" t="s">
        <v>41</v>
      </c>
      <c r="K1011" s="36" t="s">
        <v>254</v>
      </c>
      <c r="L1011" s="66" t="s">
        <v>43</v>
      </c>
    </row>
    <row r="1012" spans="1:12" x14ac:dyDescent="0.35">
      <c r="A1012" s="38"/>
      <c r="B1012" s="34" t="s">
        <v>1183</v>
      </c>
      <c r="C1012" s="62" t="s">
        <v>1404</v>
      </c>
      <c r="D1012" s="34" t="s">
        <v>1625</v>
      </c>
      <c r="E1012" s="37"/>
      <c r="F1012" s="37"/>
      <c r="G1012" s="38" t="s">
        <v>46</v>
      </c>
      <c r="H1012" s="38" t="s">
        <v>46</v>
      </c>
      <c r="I1012" s="38" t="s">
        <v>46</v>
      </c>
      <c r="J1012" s="34" t="s">
        <v>132</v>
      </c>
      <c r="K1012" s="34" t="s">
        <v>2119</v>
      </c>
      <c r="L1012" s="38"/>
    </row>
    <row r="1013" spans="1:12" x14ac:dyDescent="0.35">
      <c r="A1013" s="38"/>
      <c r="B1013" s="38" t="s">
        <v>1171</v>
      </c>
      <c r="C1013" s="62" t="s">
        <v>1182</v>
      </c>
      <c r="D1013" s="34" t="s">
        <v>1671</v>
      </c>
      <c r="E1013" s="37"/>
      <c r="F1013" s="37"/>
      <c r="G1013" s="37"/>
      <c r="H1013" s="37"/>
      <c r="I1013" s="34"/>
      <c r="J1013" s="34" t="s">
        <v>918</v>
      </c>
      <c r="K1013" s="34" t="s">
        <v>2120</v>
      </c>
      <c r="L1013" s="38"/>
    </row>
    <row r="1014" spans="1:12" x14ac:dyDescent="0.35">
      <c r="A1014" s="38"/>
      <c r="B1014" s="34"/>
      <c r="C1014" s="62"/>
      <c r="D1014" s="34" t="s">
        <v>1672</v>
      </c>
      <c r="E1014" s="37"/>
      <c r="F1014" s="37"/>
      <c r="G1014" s="37"/>
      <c r="H1014" s="37"/>
      <c r="I1014" s="34"/>
      <c r="J1014" s="34" t="s">
        <v>917</v>
      </c>
      <c r="K1014" s="34" t="s">
        <v>757</v>
      </c>
      <c r="L1014" s="38"/>
    </row>
    <row r="1015" spans="1:12" x14ac:dyDescent="0.35">
      <c r="A1015" s="8"/>
      <c r="B1015" s="7"/>
      <c r="C1015" s="63"/>
      <c r="D1015" s="7"/>
      <c r="E1015" s="57"/>
      <c r="F1015" s="57"/>
      <c r="G1015" s="57"/>
      <c r="H1015" s="57"/>
      <c r="I1015" s="7"/>
      <c r="J1015" s="7" t="s">
        <v>916</v>
      </c>
      <c r="K1015" s="7"/>
      <c r="L1015" s="7"/>
    </row>
    <row r="1016" spans="1:12" x14ac:dyDescent="0.35">
      <c r="A1016" s="92">
        <v>71</v>
      </c>
      <c r="B1016" s="50" t="s">
        <v>985</v>
      </c>
      <c r="C1016" s="62" t="s">
        <v>1716</v>
      </c>
      <c r="D1016" s="34" t="s">
        <v>1844</v>
      </c>
      <c r="E1016" s="37"/>
      <c r="F1016" s="37">
        <v>36000</v>
      </c>
      <c r="G1016" s="37"/>
      <c r="H1016" s="37"/>
      <c r="I1016" s="37"/>
      <c r="J1016" s="34" t="s">
        <v>41</v>
      </c>
      <c r="K1016" s="36" t="s">
        <v>1847</v>
      </c>
      <c r="L1016" s="66" t="s">
        <v>43</v>
      </c>
    </row>
    <row r="1017" spans="1:12" x14ac:dyDescent="0.35">
      <c r="A1017" s="212"/>
      <c r="B1017" s="50" t="s">
        <v>1723</v>
      </c>
      <c r="C1017" s="62" t="s">
        <v>1717</v>
      </c>
      <c r="D1017" s="34" t="s">
        <v>1845</v>
      </c>
      <c r="E1017" s="37"/>
      <c r="F1017" s="37" t="s">
        <v>46</v>
      </c>
      <c r="G1017" s="38"/>
      <c r="H1017" s="38"/>
      <c r="I1017" s="38"/>
      <c r="J1017" s="34" t="s">
        <v>132</v>
      </c>
      <c r="K1017" s="34" t="s">
        <v>1848</v>
      </c>
      <c r="L1017" s="38"/>
    </row>
    <row r="1018" spans="1:12" x14ac:dyDescent="0.35">
      <c r="A1018" s="212"/>
      <c r="B1018" s="218" t="s">
        <v>1724</v>
      </c>
      <c r="C1018" s="62" t="s">
        <v>1718</v>
      </c>
      <c r="D1018" s="34" t="s">
        <v>1846</v>
      </c>
      <c r="E1018" s="37"/>
      <c r="F1018" s="37"/>
      <c r="G1018" s="37"/>
      <c r="H1018" s="37"/>
      <c r="I1018" s="34"/>
      <c r="J1018" s="34" t="s">
        <v>918</v>
      </c>
      <c r="K1018" s="34" t="s">
        <v>1849</v>
      </c>
      <c r="L1018" s="38"/>
    </row>
    <row r="1019" spans="1:12" x14ac:dyDescent="0.35">
      <c r="A1019" s="212"/>
      <c r="B1019" s="50" t="s">
        <v>1715</v>
      </c>
      <c r="C1019" s="62" t="s">
        <v>1725</v>
      </c>
      <c r="D1019" s="34"/>
      <c r="E1019" s="37"/>
      <c r="F1019" s="37"/>
      <c r="G1019" s="37"/>
      <c r="H1019" s="37"/>
      <c r="I1019" s="34"/>
      <c r="J1019" s="34" t="s">
        <v>917</v>
      </c>
      <c r="K1019" s="34" t="s">
        <v>1850</v>
      </c>
      <c r="L1019" s="324">
        <v>97</v>
      </c>
    </row>
    <row r="1020" spans="1:12" x14ac:dyDescent="0.35">
      <c r="A1020" s="213"/>
      <c r="B1020" s="214" t="s">
        <v>248</v>
      </c>
      <c r="C1020" s="63"/>
      <c r="D1020" s="7"/>
      <c r="E1020" s="57"/>
      <c r="F1020" s="57"/>
      <c r="G1020" s="57"/>
      <c r="H1020" s="57"/>
      <c r="I1020" s="7"/>
      <c r="J1020" s="7" t="s">
        <v>916</v>
      </c>
      <c r="K1020" s="7" t="s">
        <v>1851</v>
      </c>
      <c r="L1020" s="325"/>
    </row>
    <row r="1021" spans="1:12" x14ac:dyDescent="0.35">
      <c r="A1021" s="19" t="s">
        <v>23</v>
      </c>
      <c r="B1021" s="19"/>
      <c r="C1021" s="19"/>
      <c r="D1021" s="329" t="s">
        <v>24</v>
      </c>
      <c r="E1021" s="329"/>
      <c r="F1021" s="329"/>
      <c r="G1021" s="329"/>
      <c r="H1021" s="329"/>
      <c r="I1021" s="329"/>
      <c r="J1021" s="19"/>
      <c r="K1021" s="19"/>
      <c r="L1021" s="19"/>
    </row>
    <row r="1022" spans="1:12" ht="21" customHeight="1" x14ac:dyDescent="0.35">
      <c r="A1022" s="333"/>
      <c r="B1022" s="333"/>
      <c r="C1022" s="333"/>
      <c r="D1022" s="334" t="s">
        <v>2013</v>
      </c>
      <c r="E1022" s="334"/>
      <c r="F1022" s="334"/>
      <c r="G1022" s="334"/>
      <c r="H1022" s="334"/>
      <c r="I1022" s="334"/>
      <c r="J1022" s="174"/>
      <c r="K1022" s="174"/>
      <c r="L1022" s="174"/>
    </row>
    <row r="1023" spans="1:12" x14ac:dyDescent="0.35">
      <c r="A1023" s="329" t="s">
        <v>25</v>
      </c>
      <c r="B1023" s="329"/>
      <c r="C1023" s="329"/>
      <c r="D1023" s="329"/>
      <c r="E1023" s="329"/>
      <c r="F1023" s="329"/>
      <c r="G1023" s="329"/>
      <c r="H1023" s="329"/>
      <c r="I1023" s="329"/>
      <c r="J1023" s="329"/>
      <c r="K1023" s="329"/>
      <c r="L1023" s="65"/>
    </row>
    <row r="1024" spans="1:12" x14ac:dyDescent="0.35">
      <c r="A1024" s="21" t="s">
        <v>26</v>
      </c>
      <c r="B1024" s="22"/>
      <c r="C1024" s="22"/>
      <c r="D1024" s="22"/>
      <c r="E1024" s="22"/>
      <c r="F1024" s="23"/>
      <c r="G1024" s="23"/>
      <c r="H1024" s="23"/>
      <c r="I1024" s="23"/>
      <c r="J1024" s="23"/>
      <c r="K1024" s="23"/>
      <c r="L1024" s="23"/>
    </row>
    <row r="1025" spans="1:12" x14ac:dyDescent="0.35">
      <c r="A1025" s="21" t="s">
        <v>27</v>
      </c>
      <c r="B1025" s="22"/>
      <c r="C1025" s="22"/>
      <c r="D1025" s="22"/>
      <c r="E1025" s="22"/>
      <c r="F1025" s="23"/>
      <c r="G1025" s="23"/>
      <c r="H1025" s="23"/>
      <c r="I1025" s="23"/>
      <c r="J1025" s="23"/>
      <c r="K1025" s="23"/>
      <c r="L1025" s="23"/>
    </row>
    <row r="1026" spans="1:12" x14ac:dyDescent="0.35">
      <c r="A1026" s="21" t="s">
        <v>28</v>
      </c>
      <c r="B1026" s="22"/>
      <c r="C1026" s="22"/>
      <c r="D1026" s="22"/>
      <c r="E1026" s="22"/>
      <c r="F1026" s="23"/>
      <c r="G1026" s="23"/>
      <c r="H1026" s="23"/>
      <c r="I1026" s="23"/>
      <c r="J1026" s="23"/>
      <c r="K1026" s="23"/>
      <c r="L1026" s="20" t="s">
        <v>62</v>
      </c>
    </row>
    <row r="1027" spans="1:12" x14ac:dyDescent="0.35">
      <c r="A1027" s="21" t="s">
        <v>113</v>
      </c>
      <c r="B1027" s="22"/>
      <c r="C1027" s="22"/>
      <c r="D1027" s="22"/>
      <c r="E1027" s="22"/>
      <c r="F1027" s="23"/>
      <c r="G1027" s="23"/>
      <c r="H1027" s="23"/>
      <c r="I1027" s="23"/>
      <c r="J1027" s="23"/>
      <c r="K1027" s="23"/>
      <c r="L1027" s="23"/>
    </row>
    <row r="1028" spans="1:12" x14ac:dyDescent="0.35">
      <c r="A1028" s="24"/>
      <c r="B1028" s="40" t="s">
        <v>56</v>
      </c>
      <c r="C1028" s="25"/>
      <c r="D1028" s="25" t="s">
        <v>30</v>
      </c>
      <c r="E1028" s="330" t="s">
        <v>31</v>
      </c>
      <c r="F1028" s="331"/>
      <c r="G1028" s="331"/>
      <c r="H1028" s="331"/>
      <c r="I1028" s="332"/>
      <c r="J1028" s="26" t="s">
        <v>32</v>
      </c>
      <c r="K1028" s="26" t="s">
        <v>33</v>
      </c>
      <c r="L1028" s="26" t="s">
        <v>34</v>
      </c>
    </row>
    <row r="1029" spans="1:12" x14ac:dyDescent="0.35">
      <c r="A1029" s="27" t="s">
        <v>35</v>
      </c>
      <c r="B1029" s="41" t="s">
        <v>55</v>
      </c>
      <c r="C1029" s="28" t="s">
        <v>36</v>
      </c>
      <c r="D1029" s="28" t="s">
        <v>57</v>
      </c>
      <c r="E1029" s="28">
        <v>2561</v>
      </c>
      <c r="F1029" s="28">
        <v>2562</v>
      </c>
      <c r="G1029" s="28">
        <v>2563</v>
      </c>
      <c r="H1029" s="28">
        <v>2564</v>
      </c>
      <c r="I1029" s="28">
        <v>2565</v>
      </c>
      <c r="J1029" s="29" t="s">
        <v>37</v>
      </c>
      <c r="K1029" s="29" t="s">
        <v>38</v>
      </c>
      <c r="L1029" s="29" t="s">
        <v>39</v>
      </c>
    </row>
    <row r="1030" spans="1:12" x14ac:dyDescent="0.35">
      <c r="A1030" s="30"/>
      <c r="B1030" s="39"/>
      <c r="C1030" s="31"/>
      <c r="D1030" s="31" t="s">
        <v>15</v>
      </c>
      <c r="E1030" s="31" t="s">
        <v>17</v>
      </c>
      <c r="F1030" s="32" t="s">
        <v>17</v>
      </c>
      <c r="G1030" s="32" t="s">
        <v>17</v>
      </c>
      <c r="H1030" s="32" t="s">
        <v>17</v>
      </c>
      <c r="I1030" s="32" t="s">
        <v>17</v>
      </c>
      <c r="J1030" s="32"/>
      <c r="K1030" s="30"/>
      <c r="L1030" s="32"/>
    </row>
    <row r="1031" spans="1:12" x14ac:dyDescent="0.35">
      <c r="A1031" s="92">
        <v>72</v>
      </c>
      <c r="B1031" s="50" t="s">
        <v>985</v>
      </c>
      <c r="C1031" s="62" t="s">
        <v>1716</v>
      </c>
      <c r="D1031" s="34" t="s">
        <v>1844</v>
      </c>
      <c r="E1031" s="37"/>
      <c r="F1031" s="37">
        <v>41000</v>
      </c>
      <c r="G1031" s="37"/>
      <c r="H1031" s="37"/>
      <c r="I1031" s="34"/>
      <c r="J1031" s="34" t="s">
        <v>41</v>
      </c>
      <c r="K1031" s="36" t="s">
        <v>1847</v>
      </c>
      <c r="L1031" s="66" t="s">
        <v>43</v>
      </c>
    </row>
    <row r="1032" spans="1:12" x14ac:dyDescent="0.35">
      <c r="A1032" s="212"/>
      <c r="B1032" s="50" t="s">
        <v>1723</v>
      </c>
      <c r="C1032" s="62" t="s">
        <v>1717</v>
      </c>
      <c r="D1032" s="34" t="s">
        <v>1845</v>
      </c>
      <c r="E1032" s="37"/>
      <c r="F1032" s="37" t="s">
        <v>46</v>
      </c>
      <c r="G1032" s="37"/>
      <c r="H1032" s="37"/>
      <c r="I1032" s="34"/>
      <c r="J1032" s="34" t="s">
        <v>132</v>
      </c>
      <c r="K1032" s="34" t="s">
        <v>1848</v>
      </c>
      <c r="L1032" s="109"/>
    </row>
    <row r="1033" spans="1:12" s="65" customFormat="1" x14ac:dyDescent="0.35">
      <c r="A1033" s="212"/>
      <c r="B1033" s="218" t="s">
        <v>1726</v>
      </c>
      <c r="C1033" s="62" t="s">
        <v>1718</v>
      </c>
      <c r="D1033" s="34" t="s">
        <v>1846</v>
      </c>
      <c r="E1033" s="37"/>
      <c r="F1033" s="37"/>
      <c r="G1033" s="37"/>
      <c r="H1033" s="37"/>
      <c r="I1033" s="34"/>
      <c r="J1033" s="34" t="s">
        <v>918</v>
      </c>
      <c r="K1033" s="34" t="s">
        <v>1849</v>
      </c>
      <c r="L1033" s="109"/>
    </row>
    <row r="1034" spans="1:12" s="65" customFormat="1" x14ac:dyDescent="0.35">
      <c r="A1034" s="212"/>
      <c r="B1034" s="50" t="s">
        <v>1727</v>
      </c>
      <c r="C1034" s="62" t="s">
        <v>1725</v>
      </c>
      <c r="D1034" s="34"/>
      <c r="E1034" s="37"/>
      <c r="F1034" s="37"/>
      <c r="G1034" s="37"/>
      <c r="H1034" s="37"/>
      <c r="I1034" s="34"/>
      <c r="J1034" s="34" t="s">
        <v>917</v>
      </c>
      <c r="K1034" s="34" t="s">
        <v>1850</v>
      </c>
      <c r="L1034" s="109"/>
    </row>
    <row r="1035" spans="1:12" s="65" customFormat="1" x14ac:dyDescent="0.35">
      <c r="A1035" s="213"/>
      <c r="B1035" s="214"/>
      <c r="C1035" s="63"/>
      <c r="D1035" s="34"/>
      <c r="E1035" s="37"/>
      <c r="F1035" s="37"/>
      <c r="G1035" s="37"/>
      <c r="H1035" s="37"/>
      <c r="I1035" s="34"/>
      <c r="J1035" s="7" t="s">
        <v>916</v>
      </c>
      <c r="K1035" s="7" t="s">
        <v>1851</v>
      </c>
      <c r="L1035" s="109"/>
    </row>
    <row r="1036" spans="1:12" s="65" customFormat="1" x14ac:dyDescent="0.35">
      <c r="A1036" s="91">
        <v>73</v>
      </c>
      <c r="B1036" s="219" t="s">
        <v>1855</v>
      </c>
      <c r="C1036" s="61" t="s">
        <v>1719</v>
      </c>
      <c r="D1036" s="36" t="s">
        <v>1856</v>
      </c>
      <c r="E1036" s="49"/>
      <c r="F1036" s="49"/>
      <c r="G1036" s="49">
        <v>20000</v>
      </c>
      <c r="H1036" s="49"/>
      <c r="I1036" s="49"/>
      <c r="J1036" s="34" t="s">
        <v>41</v>
      </c>
      <c r="K1036" s="36" t="s">
        <v>1852</v>
      </c>
      <c r="L1036" s="66" t="s">
        <v>43</v>
      </c>
    </row>
    <row r="1037" spans="1:12" s="65" customFormat="1" x14ac:dyDescent="0.35">
      <c r="A1037" s="212"/>
      <c r="B1037" s="218" t="s">
        <v>1387</v>
      </c>
      <c r="C1037" s="62" t="s">
        <v>164</v>
      </c>
      <c r="D1037" s="34" t="s">
        <v>1854</v>
      </c>
      <c r="E1037" s="37"/>
      <c r="F1037" s="37"/>
      <c r="G1037" s="38" t="s">
        <v>46</v>
      </c>
      <c r="H1037" s="38"/>
      <c r="I1037" s="38"/>
      <c r="J1037" s="34" t="s">
        <v>132</v>
      </c>
      <c r="K1037" s="34" t="s">
        <v>1853</v>
      </c>
      <c r="L1037" s="38"/>
    </row>
    <row r="1038" spans="1:12" s="65" customFormat="1" x14ac:dyDescent="0.35">
      <c r="A1038" s="212"/>
      <c r="B1038" s="218" t="s">
        <v>129</v>
      </c>
      <c r="C1038" s="62" t="s">
        <v>1720</v>
      </c>
      <c r="D1038" s="34"/>
      <c r="E1038" s="37"/>
      <c r="F1038" s="37"/>
      <c r="G1038" s="37"/>
      <c r="H1038" s="37"/>
      <c r="I1038" s="34"/>
      <c r="J1038" s="34" t="s">
        <v>918</v>
      </c>
      <c r="K1038" s="34"/>
      <c r="L1038" s="38"/>
    </row>
    <row r="1039" spans="1:12" s="65" customFormat="1" x14ac:dyDescent="0.35">
      <c r="A1039" s="38"/>
      <c r="B1039" s="34"/>
      <c r="C1039" s="62"/>
      <c r="D1039" s="34"/>
      <c r="E1039" s="37"/>
      <c r="F1039" s="37"/>
      <c r="G1039" s="37"/>
      <c r="H1039" s="37"/>
      <c r="I1039" s="34"/>
      <c r="J1039" s="34" t="s">
        <v>917</v>
      </c>
      <c r="K1039" s="34"/>
      <c r="L1039" s="38"/>
    </row>
    <row r="1040" spans="1:12" s="65" customFormat="1" x14ac:dyDescent="0.35">
      <c r="A1040" s="8"/>
      <c r="B1040" s="7"/>
      <c r="C1040" s="63"/>
      <c r="D1040" s="7"/>
      <c r="E1040" s="57"/>
      <c r="F1040" s="57"/>
      <c r="G1040" s="57"/>
      <c r="H1040" s="57"/>
      <c r="I1040" s="7"/>
      <c r="J1040" s="7" t="s">
        <v>916</v>
      </c>
      <c r="K1040" s="7"/>
      <c r="L1040" s="8"/>
    </row>
    <row r="1041" spans="1:12" x14ac:dyDescent="0.35">
      <c r="A1041" s="92">
        <v>74</v>
      </c>
      <c r="B1041" s="50" t="s">
        <v>1721</v>
      </c>
      <c r="C1041" s="62" t="s">
        <v>339</v>
      </c>
      <c r="D1041" s="34" t="s">
        <v>2105</v>
      </c>
      <c r="E1041" s="37"/>
      <c r="F1041" s="37"/>
      <c r="G1041" s="37">
        <v>55000</v>
      </c>
      <c r="H1041" s="37"/>
      <c r="I1041" s="34"/>
      <c r="J1041" s="34" t="s">
        <v>41</v>
      </c>
      <c r="K1041" s="34" t="s">
        <v>1863</v>
      </c>
      <c r="L1041" s="66" t="s">
        <v>43</v>
      </c>
    </row>
    <row r="1042" spans="1:12" x14ac:dyDescent="0.35">
      <c r="A1042" s="92"/>
      <c r="B1042" s="50" t="s">
        <v>1722</v>
      </c>
      <c r="C1042" s="62" t="s">
        <v>1730</v>
      </c>
      <c r="D1042" s="34" t="s">
        <v>2103</v>
      </c>
      <c r="E1042" s="37"/>
      <c r="F1042" s="37"/>
      <c r="G1042" s="38" t="s">
        <v>46</v>
      </c>
      <c r="H1042" s="37"/>
      <c r="I1042" s="34"/>
      <c r="J1042" s="34" t="s">
        <v>132</v>
      </c>
      <c r="K1042" s="34" t="s">
        <v>1864</v>
      </c>
      <c r="L1042" s="38"/>
    </row>
    <row r="1043" spans="1:12" x14ac:dyDescent="0.35">
      <c r="A1043" s="212"/>
      <c r="B1043" s="50" t="s">
        <v>1121</v>
      </c>
      <c r="C1043" s="62" t="s">
        <v>1731</v>
      </c>
      <c r="D1043" s="34" t="s">
        <v>2104</v>
      </c>
      <c r="E1043" s="37"/>
      <c r="F1043" s="37"/>
      <c r="G1043" s="37"/>
      <c r="H1043" s="37"/>
      <c r="I1043" s="34"/>
      <c r="J1043" s="34" t="s">
        <v>918</v>
      </c>
      <c r="K1043" s="34" t="s">
        <v>381</v>
      </c>
      <c r="L1043" s="38"/>
    </row>
    <row r="1044" spans="1:12" x14ac:dyDescent="0.35">
      <c r="A1044" s="212"/>
      <c r="B1044" s="50"/>
      <c r="C1044" s="62"/>
      <c r="D1044" s="34"/>
      <c r="E1044" s="37"/>
      <c r="F1044" s="37"/>
      <c r="G1044" s="37"/>
      <c r="H1044" s="37"/>
      <c r="I1044" s="34"/>
      <c r="J1044" s="34" t="s">
        <v>917</v>
      </c>
      <c r="K1044" s="34"/>
      <c r="L1044" s="324">
        <v>98</v>
      </c>
    </row>
    <row r="1045" spans="1:12" x14ac:dyDescent="0.35">
      <c r="A1045" s="213"/>
      <c r="B1045" s="213"/>
      <c r="C1045" s="63"/>
      <c r="D1045" s="167"/>
      <c r="E1045" s="57"/>
      <c r="F1045" s="57"/>
      <c r="G1045" s="57"/>
      <c r="H1045" s="57"/>
      <c r="I1045" s="7"/>
      <c r="J1045" s="7" t="s">
        <v>916</v>
      </c>
      <c r="K1045" s="7"/>
      <c r="L1045" s="325"/>
    </row>
    <row r="1046" spans="1:12" x14ac:dyDescent="0.35">
      <c r="A1046" s="19" t="s">
        <v>23</v>
      </c>
      <c r="B1046" s="19"/>
      <c r="C1046" s="19"/>
      <c r="D1046" s="329" t="s">
        <v>24</v>
      </c>
      <c r="E1046" s="329"/>
      <c r="F1046" s="329"/>
      <c r="G1046" s="329"/>
      <c r="H1046" s="329"/>
      <c r="I1046" s="329"/>
      <c r="J1046" s="19"/>
      <c r="K1046" s="19"/>
      <c r="L1046" s="97"/>
    </row>
    <row r="1047" spans="1:12" ht="21" customHeight="1" x14ac:dyDescent="0.35">
      <c r="A1047" s="333"/>
      <c r="B1047" s="333"/>
      <c r="C1047" s="333"/>
      <c r="D1047" s="334" t="s">
        <v>2013</v>
      </c>
      <c r="E1047" s="334"/>
      <c r="F1047" s="334"/>
      <c r="G1047" s="334"/>
      <c r="H1047" s="334"/>
      <c r="I1047" s="334"/>
      <c r="J1047" s="200"/>
      <c r="K1047" s="200"/>
      <c r="L1047" s="97"/>
    </row>
    <row r="1048" spans="1:12" x14ac:dyDescent="0.35">
      <c r="A1048" s="329" t="s">
        <v>25</v>
      </c>
      <c r="B1048" s="329"/>
      <c r="C1048" s="329"/>
      <c r="D1048" s="329"/>
      <c r="E1048" s="329"/>
      <c r="F1048" s="329"/>
      <c r="G1048" s="329"/>
      <c r="H1048" s="329"/>
      <c r="I1048" s="329"/>
      <c r="J1048" s="329"/>
      <c r="K1048" s="329"/>
      <c r="L1048" s="97"/>
    </row>
    <row r="1049" spans="1:12" x14ac:dyDescent="0.35">
      <c r="A1049" s="21" t="s">
        <v>26</v>
      </c>
      <c r="B1049" s="22"/>
      <c r="C1049" s="22"/>
      <c r="D1049" s="22"/>
      <c r="E1049" s="22"/>
      <c r="F1049" s="23"/>
      <c r="G1049" s="23"/>
      <c r="H1049" s="23"/>
      <c r="I1049" s="23"/>
      <c r="J1049" s="23"/>
      <c r="K1049" s="23"/>
      <c r="L1049" s="97"/>
    </row>
    <row r="1050" spans="1:12" x14ac:dyDescent="0.35">
      <c r="A1050" s="21" t="s">
        <v>27</v>
      </c>
      <c r="B1050" s="22"/>
      <c r="C1050" s="22"/>
      <c r="D1050" s="22"/>
      <c r="E1050" s="22"/>
      <c r="F1050" s="23"/>
      <c r="G1050" s="23"/>
      <c r="H1050" s="23"/>
      <c r="I1050" s="23"/>
      <c r="J1050" s="23"/>
      <c r="K1050" s="23"/>
      <c r="L1050" s="97"/>
    </row>
    <row r="1051" spans="1:12" x14ac:dyDescent="0.35">
      <c r="A1051" s="21" t="s">
        <v>28</v>
      </c>
      <c r="B1051" s="22"/>
      <c r="C1051" s="22"/>
      <c r="D1051" s="22"/>
      <c r="E1051" s="22"/>
      <c r="F1051" s="23"/>
      <c r="G1051" s="23"/>
      <c r="H1051" s="23"/>
      <c r="I1051" s="23"/>
      <c r="J1051" s="23"/>
      <c r="K1051" s="23"/>
      <c r="L1051" s="20" t="s">
        <v>62</v>
      </c>
    </row>
    <row r="1052" spans="1:12" x14ac:dyDescent="0.35">
      <c r="A1052" s="21" t="s">
        <v>113</v>
      </c>
      <c r="B1052" s="22"/>
      <c r="C1052" s="22"/>
      <c r="D1052" s="22"/>
      <c r="E1052" s="22"/>
      <c r="F1052" s="23"/>
      <c r="G1052" s="23"/>
      <c r="H1052" s="23"/>
      <c r="I1052" s="23"/>
      <c r="J1052" s="23"/>
      <c r="K1052" s="23"/>
      <c r="L1052" s="97"/>
    </row>
    <row r="1053" spans="1:12" x14ac:dyDescent="0.35">
      <c r="A1053" s="24"/>
      <c r="B1053" s="40" t="s">
        <v>56</v>
      </c>
      <c r="C1053" s="25"/>
      <c r="D1053" s="25" t="s">
        <v>30</v>
      </c>
      <c r="E1053" s="330" t="s">
        <v>31</v>
      </c>
      <c r="F1053" s="331"/>
      <c r="G1053" s="331"/>
      <c r="H1053" s="331"/>
      <c r="I1053" s="332"/>
      <c r="J1053" s="26" t="s">
        <v>32</v>
      </c>
      <c r="K1053" s="26" t="s">
        <v>33</v>
      </c>
      <c r="L1053" s="26" t="s">
        <v>34</v>
      </c>
    </row>
    <row r="1054" spans="1:12" x14ac:dyDescent="0.35">
      <c r="A1054" s="27" t="s">
        <v>35</v>
      </c>
      <c r="B1054" s="41" t="s">
        <v>55</v>
      </c>
      <c r="C1054" s="28" t="s">
        <v>36</v>
      </c>
      <c r="D1054" s="28" t="s">
        <v>57</v>
      </c>
      <c r="E1054" s="28">
        <v>2561</v>
      </c>
      <c r="F1054" s="28">
        <v>2562</v>
      </c>
      <c r="G1054" s="28">
        <v>2563</v>
      </c>
      <c r="H1054" s="28">
        <v>2564</v>
      </c>
      <c r="I1054" s="28">
        <v>2565</v>
      </c>
      <c r="J1054" s="29" t="s">
        <v>37</v>
      </c>
      <c r="K1054" s="29" t="s">
        <v>38</v>
      </c>
      <c r="L1054" s="29" t="s">
        <v>39</v>
      </c>
    </row>
    <row r="1055" spans="1:12" x14ac:dyDescent="0.35">
      <c r="A1055" s="30"/>
      <c r="B1055" s="39"/>
      <c r="C1055" s="31"/>
      <c r="D1055" s="31" t="s">
        <v>15</v>
      </c>
      <c r="E1055" s="31" t="s">
        <v>17</v>
      </c>
      <c r="F1055" s="32" t="s">
        <v>17</v>
      </c>
      <c r="G1055" s="32" t="s">
        <v>17</v>
      </c>
      <c r="H1055" s="32" t="s">
        <v>17</v>
      </c>
      <c r="I1055" s="32" t="s">
        <v>17</v>
      </c>
      <c r="J1055" s="32"/>
      <c r="K1055" s="30"/>
      <c r="L1055" s="32"/>
    </row>
    <row r="1056" spans="1:12" x14ac:dyDescent="0.35">
      <c r="A1056" s="91">
        <v>75</v>
      </c>
      <c r="B1056" s="211" t="s">
        <v>1728</v>
      </c>
      <c r="C1056" s="61" t="s">
        <v>1841</v>
      </c>
      <c r="D1056" s="36" t="s">
        <v>1860</v>
      </c>
      <c r="E1056" s="49"/>
      <c r="F1056" s="49"/>
      <c r="G1056" s="49">
        <v>170000</v>
      </c>
      <c r="H1056" s="49"/>
      <c r="I1056" s="36"/>
      <c r="J1056" s="34" t="s">
        <v>41</v>
      </c>
      <c r="K1056" s="36" t="s">
        <v>2108</v>
      </c>
      <c r="L1056" s="66" t="s">
        <v>43</v>
      </c>
    </row>
    <row r="1057" spans="1:12" x14ac:dyDescent="0.35">
      <c r="A1057" s="212"/>
      <c r="B1057" s="50" t="s">
        <v>1387</v>
      </c>
      <c r="C1057" s="62" t="s">
        <v>164</v>
      </c>
      <c r="D1057" s="34" t="s">
        <v>1861</v>
      </c>
      <c r="E1057" s="37"/>
      <c r="F1057" s="37"/>
      <c r="G1057" s="38" t="s">
        <v>46</v>
      </c>
      <c r="H1057" s="37"/>
      <c r="I1057" s="34"/>
      <c r="J1057" s="34" t="s">
        <v>132</v>
      </c>
      <c r="K1057" s="34" t="s">
        <v>2109</v>
      </c>
      <c r="L1057" s="38"/>
    </row>
    <row r="1058" spans="1:12" x14ac:dyDescent="0.35">
      <c r="A1058" s="212"/>
      <c r="B1058" s="50" t="s">
        <v>129</v>
      </c>
      <c r="C1058" s="62" t="s">
        <v>1720</v>
      </c>
      <c r="D1058" s="34" t="s">
        <v>1862</v>
      </c>
      <c r="E1058" s="37"/>
      <c r="F1058" s="37"/>
      <c r="G1058" s="37"/>
      <c r="H1058" s="37"/>
      <c r="I1058" s="34"/>
      <c r="J1058" s="34" t="s">
        <v>918</v>
      </c>
      <c r="K1058" s="34" t="s">
        <v>2110</v>
      </c>
      <c r="L1058" s="38"/>
    </row>
    <row r="1059" spans="1:12" x14ac:dyDescent="0.35">
      <c r="A1059" s="212"/>
      <c r="B1059" s="50"/>
      <c r="C1059" s="62"/>
      <c r="D1059" s="34" t="s">
        <v>2106</v>
      </c>
      <c r="E1059" s="37"/>
      <c r="F1059" s="37"/>
      <c r="G1059" s="37"/>
      <c r="H1059" s="37"/>
      <c r="I1059" s="34"/>
      <c r="J1059" s="34" t="s">
        <v>917</v>
      </c>
      <c r="K1059" s="34"/>
      <c r="L1059" s="38"/>
    </row>
    <row r="1060" spans="1:12" x14ac:dyDescent="0.35">
      <c r="A1060" s="213"/>
      <c r="B1060" s="214"/>
      <c r="C1060" s="63"/>
      <c r="D1060" s="7" t="s">
        <v>2107</v>
      </c>
      <c r="E1060" s="57"/>
      <c r="F1060" s="57"/>
      <c r="G1060" s="57"/>
      <c r="H1060" s="57"/>
      <c r="I1060" s="7"/>
      <c r="J1060" s="7" t="s">
        <v>916</v>
      </c>
      <c r="K1060" s="7"/>
      <c r="L1060" s="8"/>
    </row>
    <row r="1061" spans="1:12" x14ac:dyDescent="0.35">
      <c r="A1061" s="91">
        <v>76</v>
      </c>
      <c r="B1061" s="211" t="s">
        <v>1728</v>
      </c>
      <c r="C1061" s="61" t="s">
        <v>1841</v>
      </c>
      <c r="D1061" s="36" t="s">
        <v>1857</v>
      </c>
      <c r="E1061" s="49"/>
      <c r="F1061" s="49"/>
      <c r="G1061" s="49">
        <v>163000</v>
      </c>
      <c r="H1061" s="49"/>
      <c r="I1061" s="36"/>
      <c r="J1061" s="34" t="s">
        <v>41</v>
      </c>
      <c r="K1061" s="36" t="s">
        <v>2112</v>
      </c>
      <c r="L1061" s="66" t="s">
        <v>43</v>
      </c>
    </row>
    <row r="1062" spans="1:12" x14ac:dyDescent="0.35">
      <c r="A1062" s="212"/>
      <c r="B1062" s="50" t="s">
        <v>1729</v>
      </c>
      <c r="C1062" s="62" t="s">
        <v>1842</v>
      </c>
      <c r="D1062" s="34" t="s">
        <v>1858</v>
      </c>
      <c r="E1062" s="37"/>
      <c r="F1062" s="37"/>
      <c r="G1062" s="38" t="s">
        <v>46</v>
      </c>
      <c r="H1062" s="37"/>
      <c r="I1062" s="34"/>
      <c r="J1062" s="34" t="s">
        <v>132</v>
      </c>
      <c r="K1062" s="34" t="s">
        <v>2113</v>
      </c>
      <c r="L1062" s="38"/>
    </row>
    <row r="1063" spans="1:12" x14ac:dyDescent="0.35">
      <c r="A1063" s="212"/>
      <c r="B1063" s="50" t="s">
        <v>585</v>
      </c>
      <c r="C1063" s="62" t="s">
        <v>1843</v>
      </c>
      <c r="D1063" s="34" t="s">
        <v>1859</v>
      </c>
      <c r="E1063" s="37"/>
      <c r="F1063" s="37"/>
      <c r="G1063" s="37"/>
      <c r="H1063" s="37"/>
      <c r="I1063" s="34"/>
      <c r="J1063" s="34" t="s">
        <v>918</v>
      </c>
      <c r="K1063" s="34" t="s">
        <v>2110</v>
      </c>
      <c r="L1063" s="38"/>
    </row>
    <row r="1064" spans="1:12" x14ac:dyDescent="0.35">
      <c r="A1064" s="212"/>
      <c r="B1064" s="50"/>
      <c r="C1064" s="62"/>
      <c r="D1064" s="34" t="s">
        <v>2111</v>
      </c>
      <c r="E1064" s="37"/>
      <c r="F1064" s="37"/>
      <c r="G1064" s="37"/>
      <c r="H1064" s="37"/>
      <c r="I1064" s="34"/>
      <c r="J1064" s="34" t="s">
        <v>917</v>
      </c>
      <c r="K1064" s="34"/>
      <c r="L1064" s="38"/>
    </row>
    <row r="1065" spans="1:12" x14ac:dyDescent="0.35">
      <c r="A1065" s="8"/>
      <c r="B1065" s="7"/>
      <c r="C1065" s="63"/>
      <c r="D1065" s="7"/>
      <c r="E1065" s="57"/>
      <c r="F1065" s="57"/>
      <c r="G1065" s="57"/>
      <c r="H1065" s="57"/>
      <c r="I1065" s="7"/>
      <c r="J1065" s="7" t="s">
        <v>916</v>
      </c>
      <c r="K1065" s="7"/>
      <c r="L1065" s="8"/>
    </row>
    <row r="1066" spans="1:12" x14ac:dyDescent="0.35">
      <c r="A1066" s="97"/>
      <c r="B1066" s="65"/>
      <c r="C1066" s="71"/>
      <c r="D1066" s="65"/>
      <c r="E1066" s="112"/>
      <c r="F1066" s="112"/>
      <c r="G1066" s="112"/>
      <c r="H1066" s="112"/>
      <c r="I1066" s="65"/>
      <c r="J1066" s="65"/>
      <c r="K1066" s="65"/>
      <c r="L1066" s="97"/>
    </row>
    <row r="1067" spans="1:12" x14ac:dyDescent="0.35">
      <c r="A1067" s="97"/>
      <c r="B1067" s="65"/>
      <c r="C1067" s="71"/>
      <c r="D1067" s="65"/>
      <c r="E1067" s="112"/>
      <c r="F1067" s="112"/>
      <c r="G1067" s="112"/>
      <c r="H1067" s="112"/>
      <c r="I1067" s="65"/>
      <c r="J1067" s="65"/>
      <c r="K1067" s="65"/>
      <c r="L1067" s="97"/>
    </row>
    <row r="1068" spans="1:12" x14ac:dyDescent="0.35">
      <c r="A1068" s="97"/>
      <c r="B1068" s="65"/>
      <c r="C1068" s="71"/>
      <c r="D1068" s="65"/>
      <c r="E1068" s="112"/>
      <c r="F1068" s="112"/>
      <c r="G1068" s="112"/>
      <c r="H1068" s="112"/>
      <c r="I1068" s="65"/>
      <c r="J1068" s="65"/>
      <c r="K1068" s="65"/>
      <c r="L1068" s="97"/>
    </row>
    <row r="1069" spans="1:12" x14ac:dyDescent="0.35">
      <c r="A1069" s="97"/>
      <c r="B1069" s="65"/>
      <c r="C1069" s="71"/>
      <c r="D1069" s="65"/>
      <c r="E1069" s="112"/>
      <c r="F1069" s="112"/>
      <c r="G1069" s="112"/>
      <c r="H1069" s="112"/>
      <c r="I1069" s="65"/>
      <c r="J1069" s="65"/>
      <c r="K1069" s="65"/>
      <c r="L1069" s="326">
        <v>99</v>
      </c>
    </row>
    <row r="1070" spans="1:12" x14ac:dyDescent="0.35">
      <c r="A1070" s="97"/>
      <c r="B1070" s="65"/>
      <c r="C1070" s="71"/>
      <c r="D1070" s="65"/>
      <c r="E1070" s="112"/>
      <c r="F1070" s="112"/>
      <c r="G1070" s="112"/>
      <c r="H1070" s="112"/>
      <c r="I1070" s="65"/>
      <c r="J1070" s="65"/>
      <c r="K1070" s="65"/>
      <c r="L1070" s="326"/>
    </row>
    <row r="1071" spans="1:12" x14ac:dyDescent="0.35">
      <c r="A1071" s="19" t="s">
        <v>23</v>
      </c>
      <c r="B1071" s="19"/>
      <c r="C1071" s="19"/>
      <c r="D1071" s="329" t="s">
        <v>24</v>
      </c>
      <c r="E1071" s="329"/>
      <c r="F1071" s="329"/>
      <c r="G1071" s="329"/>
      <c r="H1071" s="329"/>
      <c r="I1071" s="329"/>
      <c r="J1071" s="19"/>
      <c r="K1071" s="19"/>
      <c r="L1071" s="19"/>
    </row>
    <row r="1072" spans="1:12" ht="21" customHeight="1" x14ac:dyDescent="0.35">
      <c r="A1072" s="333"/>
      <c r="B1072" s="333"/>
      <c r="C1072" s="333"/>
      <c r="D1072" s="334" t="s">
        <v>2013</v>
      </c>
      <c r="E1072" s="334"/>
      <c r="F1072" s="334"/>
      <c r="G1072" s="334"/>
      <c r="H1072" s="334"/>
      <c r="I1072" s="334"/>
      <c r="J1072" s="163"/>
      <c r="K1072" s="163"/>
      <c r="L1072" s="163"/>
    </row>
    <row r="1073" spans="1:12" x14ac:dyDescent="0.35">
      <c r="A1073" s="329" t="s">
        <v>25</v>
      </c>
      <c r="B1073" s="329"/>
      <c r="C1073" s="329"/>
      <c r="D1073" s="329"/>
      <c r="E1073" s="329"/>
      <c r="F1073" s="329"/>
      <c r="G1073" s="329"/>
      <c r="H1073" s="329"/>
      <c r="I1073" s="329"/>
      <c r="J1073" s="329"/>
      <c r="K1073" s="329"/>
      <c r="L1073" s="65"/>
    </row>
    <row r="1074" spans="1:12" x14ac:dyDescent="0.35">
      <c r="A1074" s="21" t="s">
        <v>26</v>
      </c>
      <c r="B1074" s="22"/>
      <c r="C1074" s="22"/>
      <c r="D1074" s="22"/>
      <c r="E1074" s="22"/>
      <c r="F1074" s="23"/>
      <c r="G1074" s="23"/>
      <c r="H1074" s="23"/>
      <c r="I1074" s="23"/>
      <c r="J1074" s="23"/>
      <c r="K1074" s="23"/>
      <c r="L1074" s="23"/>
    </row>
    <row r="1075" spans="1:12" x14ac:dyDescent="0.35">
      <c r="A1075" s="21" t="s">
        <v>27</v>
      </c>
      <c r="B1075" s="22"/>
      <c r="C1075" s="22"/>
      <c r="D1075" s="22"/>
      <c r="E1075" s="22"/>
      <c r="F1075" s="23"/>
      <c r="G1075" s="23"/>
      <c r="H1075" s="23"/>
      <c r="I1075" s="23"/>
      <c r="J1075" s="23"/>
      <c r="K1075" s="23"/>
      <c r="L1075" s="23"/>
    </row>
    <row r="1076" spans="1:12" x14ac:dyDescent="0.35">
      <c r="A1076" s="21" t="s">
        <v>1927</v>
      </c>
      <c r="B1076" s="22"/>
      <c r="C1076" s="22"/>
      <c r="D1076" s="22"/>
      <c r="E1076" s="22"/>
      <c r="F1076" s="23"/>
      <c r="G1076" s="23"/>
      <c r="H1076" s="23"/>
      <c r="I1076" s="23"/>
      <c r="J1076" s="23"/>
      <c r="K1076" s="163"/>
      <c r="L1076" s="20" t="s">
        <v>62</v>
      </c>
    </row>
    <row r="1077" spans="1:12" x14ac:dyDescent="0.35">
      <c r="A1077" s="21" t="s">
        <v>29</v>
      </c>
      <c r="B1077" s="22"/>
      <c r="C1077" s="22"/>
      <c r="D1077" s="22"/>
      <c r="E1077" s="22"/>
      <c r="F1077" s="23"/>
      <c r="G1077" s="23"/>
      <c r="H1077" s="23"/>
      <c r="I1077" s="23"/>
      <c r="J1077" s="23"/>
      <c r="K1077" s="23"/>
    </row>
    <row r="1078" spans="1:12" x14ac:dyDescent="0.35">
      <c r="A1078" s="26"/>
      <c r="B1078" s="40" t="s">
        <v>56</v>
      </c>
      <c r="C1078" s="25"/>
      <c r="D1078" s="25" t="s">
        <v>30</v>
      </c>
      <c r="E1078" s="330" t="s">
        <v>31</v>
      </c>
      <c r="F1078" s="331"/>
      <c r="G1078" s="331"/>
      <c r="H1078" s="331"/>
      <c r="I1078" s="332"/>
      <c r="J1078" s="26" t="s">
        <v>32</v>
      </c>
      <c r="K1078" s="26" t="s">
        <v>33</v>
      </c>
      <c r="L1078" s="26" t="s">
        <v>34</v>
      </c>
    </row>
    <row r="1079" spans="1:12" x14ac:dyDescent="0.35">
      <c r="A1079" s="29" t="s">
        <v>35</v>
      </c>
      <c r="B1079" s="41" t="s">
        <v>55</v>
      </c>
      <c r="C1079" s="28" t="s">
        <v>36</v>
      </c>
      <c r="D1079" s="28" t="s">
        <v>57</v>
      </c>
      <c r="E1079" s="28">
        <v>2561</v>
      </c>
      <c r="F1079" s="28">
        <v>2562</v>
      </c>
      <c r="G1079" s="28">
        <v>2563</v>
      </c>
      <c r="H1079" s="28">
        <v>2564</v>
      </c>
      <c r="I1079" s="28">
        <v>2565</v>
      </c>
      <c r="J1079" s="29" t="s">
        <v>37</v>
      </c>
      <c r="K1079" s="29" t="s">
        <v>38</v>
      </c>
      <c r="L1079" s="29" t="s">
        <v>39</v>
      </c>
    </row>
    <row r="1080" spans="1:12" x14ac:dyDescent="0.35">
      <c r="A1080" s="32"/>
      <c r="B1080" s="39"/>
      <c r="C1080" s="31"/>
      <c r="D1080" s="31" t="s">
        <v>15</v>
      </c>
      <c r="E1080" s="31" t="s">
        <v>17</v>
      </c>
      <c r="F1080" s="32" t="s">
        <v>17</v>
      </c>
      <c r="G1080" s="32" t="s">
        <v>17</v>
      </c>
      <c r="H1080" s="32" t="s">
        <v>17</v>
      </c>
      <c r="I1080" s="32" t="s">
        <v>17</v>
      </c>
      <c r="J1080" s="32"/>
      <c r="K1080" s="30"/>
      <c r="L1080" s="32"/>
    </row>
    <row r="1081" spans="1:12" x14ac:dyDescent="0.35">
      <c r="A1081" s="91">
        <v>77</v>
      </c>
      <c r="B1081" s="36" t="s">
        <v>144</v>
      </c>
      <c r="C1081" s="36" t="s">
        <v>1092</v>
      </c>
      <c r="D1081" s="36" t="s">
        <v>145</v>
      </c>
      <c r="E1081" s="49"/>
      <c r="F1081" s="49"/>
      <c r="G1081" s="49"/>
      <c r="H1081" s="49"/>
      <c r="I1081" s="49">
        <v>50000</v>
      </c>
      <c r="J1081" s="36" t="s">
        <v>131</v>
      </c>
      <c r="K1081" s="36" t="s">
        <v>138</v>
      </c>
      <c r="L1081" s="66" t="s">
        <v>43</v>
      </c>
    </row>
    <row r="1082" spans="1:12" x14ac:dyDescent="0.35">
      <c r="A1082" s="38"/>
      <c r="B1082" s="34" t="s">
        <v>146</v>
      </c>
      <c r="C1082" s="34" t="s">
        <v>146</v>
      </c>
      <c r="D1082" s="34" t="s">
        <v>147</v>
      </c>
      <c r="E1082" s="38"/>
      <c r="F1082" s="38"/>
      <c r="G1082" s="38"/>
      <c r="H1082" s="38"/>
      <c r="I1082" s="38" t="s">
        <v>46</v>
      </c>
      <c r="J1082" s="34" t="s">
        <v>132</v>
      </c>
      <c r="K1082" s="34" t="s">
        <v>139</v>
      </c>
      <c r="L1082" s="38"/>
    </row>
    <row r="1083" spans="1:12" x14ac:dyDescent="0.35">
      <c r="A1083" s="38"/>
      <c r="B1083" s="34" t="s">
        <v>1673</v>
      </c>
      <c r="C1083" s="34" t="s">
        <v>1541</v>
      </c>
      <c r="D1083" s="34" t="s">
        <v>148</v>
      </c>
      <c r="E1083" s="38"/>
      <c r="F1083" s="38"/>
      <c r="G1083" s="38"/>
      <c r="H1083" s="38"/>
      <c r="J1083" s="34" t="s">
        <v>133</v>
      </c>
      <c r="K1083" s="34" t="s">
        <v>140</v>
      </c>
      <c r="L1083" s="38"/>
    </row>
    <row r="1084" spans="1:12" x14ac:dyDescent="0.35">
      <c r="A1084" s="38"/>
      <c r="B1084" s="34"/>
      <c r="C1084" s="34" t="s">
        <v>1542</v>
      </c>
      <c r="D1084" s="34" t="s">
        <v>919</v>
      </c>
      <c r="E1084" s="38"/>
      <c r="F1084" s="38"/>
      <c r="G1084" s="38"/>
      <c r="H1084" s="38"/>
      <c r="I1084" s="34"/>
      <c r="J1084" s="34" t="s">
        <v>134</v>
      </c>
      <c r="K1084" s="34" t="s">
        <v>141</v>
      </c>
      <c r="L1084" s="38"/>
    </row>
    <row r="1085" spans="1:12" x14ac:dyDescent="0.35">
      <c r="A1085" s="38"/>
      <c r="B1085" s="34"/>
      <c r="C1085" s="34" t="s">
        <v>1543</v>
      </c>
      <c r="D1085" s="34"/>
      <c r="E1085" s="38"/>
      <c r="F1085" s="38"/>
      <c r="G1085" s="38"/>
      <c r="H1085" s="38"/>
      <c r="I1085" s="34"/>
      <c r="J1085" s="34"/>
      <c r="K1085" s="34"/>
      <c r="L1085" s="34"/>
    </row>
    <row r="1086" spans="1:12" x14ac:dyDescent="0.35">
      <c r="A1086" s="8"/>
      <c r="B1086" s="7"/>
      <c r="C1086" s="7" t="s">
        <v>1544</v>
      </c>
      <c r="D1086" s="7"/>
      <c r="E1086" s="8"/>
      <c r="F1086" s="8"/>
      <c r="G1086" s="8"/>
      <c r="H1086" s="8"/>
      <c r="I1086" s="7"/>
      <c r="J1086" s="7"/>
      <c r="K1086" s="7"/>
      <c r="L1086" s="7"/>
    </row>
    <row r="1087" spans="1:12" x14ac:dyDescent="0.35">
      <c r="A1087" s="33">
        <v>78</v>
      </c>
      <c r="B1087" s="36" t="s">
        <v>142</v>
      </c>
      <c r="C1087" s="36" t="s">
        <v>1092</v>
      </c>
      <c r="D1087" s="36" t="s">
        <v>2114</v>
      </c>
      <c r="E1087" s="49">
        <v>500000</v>
      </c>
      <c r="F1087" s="49">
        <v>500000</v>
      </c>
      <c r="G1087" s="49">
        <v>500000</v>
      </c>
      <c r="H1087" s="49">
        <v>500000</v>
      </c>
      <c r="I1087" s="49">
        <v>500000</v>
      </c>
      <c r="J1087" s="36" t="s">
        <v>131</v>
      </c>
      <c r="K1087" s="36" t="s">
        <v>138</v>
      </c>
      <c r="L1087" s="66" t="s">
        <v>43</v>
      </c>
    </row>
    <row r="1088" spans="1:12" x14ac:dyDescent="0.35">
      <c r="A1088" s="38"/>
      <c r="B1088" s="34" t="s">
        <v>143</v>
      </c>
      <c r="C1088" s="34" t="s">
        <v>1732</v>
      </c>
      <c r="D1088" s="34" t="s">
        <v>2115</v>
      </c>
      <c r="E1088" s="38" t="s">
        <v>46</v>
      </c>
      <c r="F1088" s="38" t="s">
        <v>46</v>
      </c>
      <c r="G1088" s="38" t="s">
        <v>46</v>
      </c>
      <c r="H1088" s="38" t="s">
        <v>46</v>
      </c>
      <c r="I1088" s="38" t="s">
        <v>46</v>
      </c>
      <c r="J1088" s="34" t="s">
        <v>132</v>
      </c>
      <c r="K1088" s="34" t="s">
        <v>139</v>
      </c>
      <c r="L1088" s="38"/>
    </row>
    <row r="1089" spans="1:12" x14ac:dyDescent="0.35">
      <c r="A1089" s="34"/>
      <c r="B1089" s="34"/>
      <c r="C1089" s="34" t="s">
        <v>1733</v>
      </c>
      <c r="D1089" s="34" t="s">
        <v>2116</v>
      </c>
      <c r="E1089" s="38"/>
      <c r="F1089" s="38"/>
      <c r="G1089" s="38"/>
      <c r="H1089" s="38"/>
      <c r="I1089" s="34"/>
      <c r="J1089" s="34" t="s">
        <v>133</v>
      </c>
      <c r="K1089" s="34" t="s">
        <v>140</v>
      </c>
      <c r="L1089" s="38"/>
    </row>
    <row r="1090" spans="1:12" x14ac:dyDescent="0.35">
      <c r="A1090" s="34"/>
      <c r="B1090" s="34"/>
      <c r="C1090" s="34" t="s">
        <v>1734</v>
      </c>
      <c r="D1090" s="34" t="s">
        <v>2117</v>
      </c>
      <c r="E1090" s="38"/>
      <c r="F1090" s="38"/>
      <c r="G1090" s="38"/>
      <c r="H1090" s="38"/>
      <c r="I1090" s="34"/>
      <c r="J1090" s="34" t="s">
        <v>134</v>
      </c>
      <c r="K1090" s="34" t="s">
        <v>141</v>
      </c>
      <c r="L1090" s="38"/>
    </row>
    <row r="1091" spans="1:12" x14ac:dyDescent="0.35">
      <c r="A1091" s="91">
        <v>79</v>
      </c>
      <c r="B1091" s="36" t="s">
        <v>142</v>
      </c>
      <c r="C1091" s="61" t="s">
        <v>1092</v>
      </c>
      <c r="D1091" s="36" t="s">
        <v>925</v>
      </c>
      <c r="E1091" s="49" t="s">
        <v>154</v>
      </c>
      <c r="F1091" s="49">
        <v>500000</v>
      </c>
      <c r="G1091" s="49">
        <v>500000</v>
      </c>
      <c r="H1091" s="49">
        <v>500000</v>
      </c>
      <c r="I1091" s="49">
        <v>500000</v>
      </c>
      <c r="J1091" s="36" t="s">
        <v>41</v>
      </c>
      <c r="K1091" s="36" t="s">
        <v>42</v>
      </c>
      <c r="L1091" s="36" t="s">
        <v>43</v>
      </c>
    </row>
    <row r="1092" spans="1:12" x14ac:dyDescent="0.35">
      <c r="A1092" s="38"/>
      <c r="B1092" s="34" t="s">
        <v>249</v>
      </c>
      <c r="C1092" s="62" t="s">
        <v>1545</v>
      </c>
      <c r="D1092" s="34" t="s">
        <v>926</v>
      </c>
      <c r="E1092" s="34"/>
      <c r="F1092" s="38" t="s">
        <v>46</v>
      </c>
      <c r="G1092" s="38" t="s">
        <v>46</v>
      </c>
      <c r="H1092" s="38" t="s">
        <v>46</v>
      </c>
      <c r="I1092" s="38" t="s">
        <v>46</v>
      </c>
      <c r="J1092" s="34" t="s">
        <v>47</v>
      </c>
      <c r="K1092" s="34" t="s">
        <v>1021</v>
      </c>
      <c r="L1092" s="34"/>
    </row>
    <row r="1093" spans="1:12" x14ac:dyDescent="0.35">
      <c r="A1093" s="38"/>
      <c r="B1093" s="34"/>
      <c r="C1093" s="62" t="s">
        <v>1546</v>
      </c>
      <c r="D1093" s="34" t="s">
        <v>1023</v>
      </c>
      <c r="E1093" s="34"/>
      <c r="F1093" s="34"/>
      <c r="G1093" s="34"/>
      <c r="H1093" s="34"/>
      <c r="I1093" s="34"/>
      <c r="J1093" s="34" t="s">
        <v>49</v>
      </c>
      <c r="K1093" s="34" t="s">
        <v>1022</v>
      </c>
      <c r="L1093" s="34"/>
    </row>
    <row r="1094" spans="1:12" x14ac:dyDescent="0.35">
      <c r="A1094" s="34"/>
      <c r="B1094" s="34"/>
      <c r="C1094" s="34"/>
      <c r="D1094" s="34" t="s">
        <v>1024</v>
      </c>
      <c r="E1094" s="34"/>
      <c r="F1094" s="34"/>
      <c r="G1094" s="34"/>
      <c r="H1094" s="34"/>
      <c r="I1094" s="34"/>
      <c r="J1094" s="34" t="s">
        <v>51</v>
      </c>
      <c r="K1094" s="34" t="s">
        <v>266</v>
      </c>
      <c r="L1094" s="324">
        <v>100</v>
      </c>
    </row>
    <row r="1095" spans="1:12" x14ac:dyDescent="0.35">
      <c r="A1095" s="7"/>
      <c r="B1095" s="7"/>
      <c r="C1095" s="7"/>
      <c r="D1095" s="7"/>
      <c r="E1095" s="7"/>
      <c r="F1095" s="7"/>
      <c r="G1095" s="7"/>
      <c r="H1095" s="7"/>
      <c r="I1095" s="7"/>
      <c r="J1095" s="7" t="s">
        <v>52</v>
      </c>
      <c r="K1095" s="7"/>
      <c r="L1095" s="325"/>
    </row>
    <row r="1096" spans="1:12" x14ac:dyDescent="0.35">
      <c r="A1096" s="19" t="s">
        <v>23</v>
      </c>
      <c r="B1096" s="19"/>
      <c r="C1096" s="19"/>
      <c r="D1096" s="329" t="s">
        <v>24</v>
      </c>
      <c r="E1096" s="329"/>
      <c r="F1096" s="329"/>
      <c r="G1096" s="329"/>
      <c r="H1096" s="329"/>
      <c r="I1096" s="329"/>
      <c r="J1096" s="19"/>
      <c r="K1096" s="19"/>
      <c r="L1096" s="19"/>
    </row>
    <row r="1097" spans="1:12" ht="21" customHeight="1" x14ac:dyDescent="0.35">
      <c r="A1097" s="333"/>
      <c r="B1097" s="333"/>
      <c r="C1097" s="333"/>
      <c r="D1097" s="334" t="s">
        <v>2013</v>
      </c>
      <c r="E1097" s="334"/>
      <c r="F1097" s="334"/>
      <c r="G1097" s="334"/>
      <c r="H1097" s="334"/>
      <c r="I1097" s="334"/>
      <c r="J1097" s="163"/>
      <c r="K1097" s="163"/>
      <c r="L1097" s="163"/>
    </row>
    <row r="1098" spans="1:12" x14ac:dyDescent="0.35">
      <c r="A1098" s="329" t="s">
        <v>25</v>
      </c>
      <c r="B1098" s="329"/>
      <c r="C1098" s="329"/>
      <c r="D1098" s="329"/>
      <c r="E1098" s="329"/>
      <c r="F1098" s="329"/>
      <c r="G1098" s="329"/>
      <c r="H1098" s="329"/>
      <c r="I1098" s="329"/>
      <c r="J1098" s="329"/>
      <c r="K1098" s="336"/>
      <c r="L1098" s="20" t="s">
        <v>62</v>
      </c>
    </row>
    <row r="1099" spans="1:12" x14ac:dyDescent="0.35">
      <c r="A1099" s="21" t="s">
        <v>26</v>
      </c>
      <c r="B1099" s="22"/>
      <c r="C1099" s="22"/>
      <c r="D1099" s="22"/>
      <c r="E1099" s="22"/>
      <c r="F1099" s="23"/>
      <c r="G1099" s="23"/>
      <c r="H1099" s="23"/>
      <c r="I1099" s="23"/>
      <c r="J1099" s="23"/>
      <c r="K1099" s="23"/>
      <c r="L1099" s="23"/>
    </row>
    <row r="1100" spans="1:12" x14ac:dyDescent="0.35">
      <c r="A1100" s="21" t="s">
        <v>27</v>
      </c>
      <c r="B1100" s="22"/>
      <c r="C1100" s="22"/>
      <c r="D1100" s="22"/>
      <c r="E1100" s="22"/>
      <c r="F1100" s="23"/>
      <c r="G1100" s="23"/>
      <c r="H1100" s="23"/>
      <c r="I1100" s="23"/>
      <c r="J1100" s="23"/>
      <c r="K1100" s="23"/>
      <c r="L1100" s="23"/>
    </row>
    <row r="1101" spans="1:12" x14ac:dyDescent="0.35">
      <c r="A1101" s="21" t="s">
        <v>149</v>
      </c>
      <c r="B1101" s="22"/>
      <c r="C1101" s="22"/>
      <c r="D1101" s="22"/>
      <c r="E1101" s="22"/>
      <c r="F1101" s="23"/>
      <c r="G1101" s="23"/>
      <c r="H1101" s="23"/>
      <c r="I1101" s="23"/>
      <c r="J1101" s="23"/>
      <c r="K1101" s="163"/>
    </row>
    <row r="1102" spans="1:12" x14ac:dyDescent="0.35">
      <c r="A1102" s="21" t="s">
        <v>29</v>
      </c>
      <c r="B1102" s="22"/>
      <c r="C1102" s="22"/>
      <c r="D1102" s="22"/>
      <c r="E1102" s="22"/>
      <c r="F1102" s="23"/>
      <c r="G1102" s="23"/>
      <c r="H1102" s="23"/>
      <c r="I1102" s="23"/>
      <c r="J1102" s="23"/>
      <c r="K1102" s="23"/>
    </row>
    <row r="1103" spans="1:12" x14ac:dyDescent="0.35">
      <c r="A1103" s="24"/>
      <c r="B1103" s="40" t="s">
        <v>56</v>
      </c>
      <c r="C1103" s="25"/>
      <c r="D1103" s="25" t="s">
        <v>30</v>
      </c>
      <c r="E1103" s="330" t="s">
        <v>31</v>
      </c>
      <c r="F1103" s="331"/>
      <c r="G1103" s="331"/>
      <c r="H1103" s="331"/>
      <c r="I1103" s="332"/>
      <c r="J1103" s="26" t="s">
        <v>32</v>
      </c>
      <c r="K1103" s="26" t="s">
        <v>33</v>
      </c>
      <c r="L1103" s="26" t="s">
        <v>34</v>
      </c>
    </row>
    <row r="1104" spans="1:12" x14ac:dyDescent="0.35">
      <c r="A1104" s="27" t="s">
        <v>35</v>
      </c>
      <c r="B1104" s="41" t="s">
        <v>55</v>
      </c>
      <c r="C1104" s="28" t="s">
        <v>36</v>
      </c>
      <c r="D1104" s="28" t="s">
        <v>57</v>
      </c>
      <c r="E1104" s="28">
        <v>2561</v>
      </c>
      <c r="F1104" s="28">
        <v>2562</v>
      </c>
      <c r="G1104" s="28">
        <v>2563</v>
      </c>
      <c r="H1104" s="28">
        <v>2564</v>
      </c>
      <c r="I1104" s="28">
        <v>2565</v>
      </c>
      <c r="J1104" s="29" t="s">
        <v>37</v>
      </c>
      <c r="K1104" s="29" t="s">
        <v>38</v>
      </c>
      <c r="L1104" s="29" t="s">
        <v>39</v>
      </c>
    </row>
    <row r="1105" spans="1:12" x14ac:dyDescent="0.35">
      <c r="A1105" s="30"/>
      <c r="B1105" s="39"/>
      <c r="C1105" s="31"/>
      <c r="D1105" s="31"/>
      <c r="E1105" s="31" t="s">
        <v>17</v>
      </c>
      <c r="F1105" s="32" t="s">
        <v>17</v>
      </c>
      <c r="G1105" s="32" t="s">
        <v>17</v>
      </c>
      <c r="H1105" s="32" t="s">
        <v>17</v>
      </c>
      <c r="I1105" s="32" t="s">
        <v>17</v>
      </c>
      <c r="J1105" s="32"/>
      <c r="K1105" s="30"/>
      <c r="L1105" s="32"/>
    </row>
    <row r="1106" spans="1:12" x14ac:dyDescent="0.35">
      <c r="A1106" s="33">
        <v>80</v>
      </c>
      <c r="B1106" s="34" t="s">
        <v>1429</v>
      </c>
      <c r="C1106" s="34" t="s">
        <v>150</v>
      </c>
      <c r="D1106" s="34" t="s">
        <v>2094</v>
      </c>
      <c r="E1106" s="37">
        <v>5000</v>
      </c>
      <c r="F1106" s="37">
        <v>5000</v>
      </c>
      <c r="G1106" s="51">
        <v>15000</v>
      </c>
      <c r="H1106" s="51">
        <v>15000</v>
      </c>
      <c r="I1106" s="51">
        <v>15000</v>
      </c>
      <c r="J1106" s="34" t="s">
        <v>1430</v>
      </c>
      <c r="K1106" s="34" t="s">
        <v>1435</v>
      </c>
      <c r="L1106" s="34" t="s">
        <v>43</v>
      </c>
    </row>
    <row r="1107" spans="1:12" x14ac:dyDescent="0.35">
      <c r="A1107" s="38"/>
      <c r="B1107" s="34" t="s">
        <v>1428</v>
      </c>
      <c r="C1107" s="34" t="s">
        <v>151</v>
      </c>
      <c r="D1107" s="34" t="s">
        <v>2095</v>
      </c>
      <c r="E1107" s="38" t="s">
        <v>46</v>
      </c>
      <c r="F1107" s="38" t="s">
        <v>46</v>
      </c>
      <c r="G1107" s="38" t="s">
        <v>46</v>
      </c>
      <c r="H1107" s="38" t="s">
        <v>46</v>
      </c>
      <c r="I1107" s="38" t="s">
        <v>46</v>
      </c>
      <c r="J1107" s="34" t="s">
        <v>1431</v>
      </c>
      <c r="K1107" s="34" t="s">
        <v>1436</v>
      </c>
      <c r="L1107" s="34"/>
    </row>
    <row r="1108" spans="1:12" x14ac:dyDescent="0.35">
      <c r="A1108" s="38"/>
      <c r="B1108" s="34"/>
      <c r="C1108" s="34" t="s">
        <v>152</v>
      </c>
      <c r="D1108" s="34" t="s">
        <v>2096</v>
      </c>
      <c r="E1108" s="38"/>
      <c r="F1108" s="38"/>
      <c r="G1108" s="38"/>
      <c r="H1108" s="38"/>
      <c r="J1108" s="34" t="s">
        <v>1432</v>
      </c>
      <c r="K1108" s="34" t="s">
        <v>1438</v>
      </c>
      <c r="L1108" s="34"/>
    </row>
    <row r="1109" spans="1:12" x14ac:dyDescent="0.35">
      <c r="A1109" s="38"/>
      <c r="B1109" s="34"/>
      <c r="C1109" s="34" t="s">
        <v>153</v>
      </c>
      <c r="D1109" s="34" t="s">
        <v>2097</v>
      </c>
      <c r="E1109" s="38"/>
      <c r="F1109" s="38"/>
      <c r="G1109" s="38"/>
      <c r="H1109" s="38"/>
      <c r="I1109" s="65"/>
      <c r="J1109" s="34" t="s">
        <v>1434</v>
      </c>
      <c r="K1109" s="34" t="s">
        <v>1437</v>
      </c>
      <c r="L1109" s="34"/>
    </row>
    <row r="1110" spans="1:12" x14ac:dyDescent="0.35">
      <c r="A1110" s="48"/>
      <c r="B1110" s="34"/>
      <c r="C1110" s="34"/>
      <c r="D1110" s="34"/>
      <c r="E1110" s="168"/>
      <c r="F1110" s="38"/>
      <c r="G1110" s="38"/>
      <c r="H1110" s="38"/>
      <c r="I1110" s="34"/>
      <c r="J1110" s="34" t="s">
        <v>1433</v>
      </c>
      <c r="K1110" s="34"/>
      <c r="L1110" s="34"/>
    </row>
    <row r="1111" spans="1:12" x14ac:dyDescent="0.35">
      <c r="A1111" s="8"/>
      <c r="B1111" s="7"/>
      <c r="C1111" s="7"/>
      <c r="D1111" s="7"/>
      <c r="E1111" s="169"/>
      <c r="F1111" s="169"/>
      <c r="G1111" s="169"/>
      <c r="H1111" s="169"/>
      <c r="I1111" s="169"/>
      <c r="J1111" s="7"/>
      <c r="K1111" s="7"/>
      <c r="L1111" s="7"/>
    </row>
    <row r="1112" spans="1:12" x14ac:dyDescent="0.35">
      <c r="A1112" s="97"/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</row>
    <row r="1113" spans="1:12" x14ac:dyDescent="0.35">
      <c r="A1113" s="65"/>
      <c r="B1113" s="65"/>
      <c r="C1113" s="65"/>
      <c r="D1113" s="65"/>
      <c r="E1113" s="308" t="e">
        <f>SUM(E11,E16,E36,E43,E61,E67,E86,E111,E120,E136,E144,E161,E169,E186,E193,E211,E216,#REF!,E236,E256,E263,E281,E288,E306,E314,E331,E338,E356,E360,E365,E381,E388,E406,E413,E431,E456,E461,E481,E506,E511,E516,E531,E536,E541,E556,E561,E566,E581,E586,E638,E706,E738,E763,E837,E863,E888,E906,E912,E916,E931,E936,E941,E956,E961,E965,E981,E986,E991,E1006,E1011,E1016,E1031,E1036,E1041,E1056,E1061,E1081,E1087,E1091,E1106)</f>
        <v>#REF!</v>
      </c>
      <c r="F1113" s="308" t="e">
        <f>SUM(F11,F16,F36,F43,F61,F67,F86,F111,F120,F136,F144,F161,F169,F186,F193,F211,F216,#REF!,F236,F256,F263,F281,F288,F306,F314,F331,F338,F356,F360,F365,F381,F388,F406,F413,F431,F456,F461,F481,F506,F511,F516,F531,F536,F541,F556,F561,F566,F581,F586,F638,F706,F738,F763,F837,F863,F888,F906,F912,F916,F931,F936,F941,F956,F961,F965,F981,F986,F991,F1006,F1011,F1016,F1031,F1036,F1041,F1056,F1061,F1081,F1087,F1091,F1106)</f>
        <v>#REF!</v>
      </c>
      <c r="G1113" s="308" t="e">
        <f>SUM(G11,G16,G36,G43,G61,G67,G86,G111,G120,G136,G144,G161,G169,G186,G193,G211,G216,#REF!,G236,G256,G263,G281,G288,G306,G314,G331,G338,G356,G360,G365,G381,G388,G406,G413,G431,G456,G461,G481,G506,G511,G516,G531,G536,G541,G556,G561,G566,G581,G586,G638,G706,G738,G763,G837,G863,G888,G906,G912,G916,G931,G936,G941,G956,G961,G965,G981,G986,G991,G1006,G1011,G1016,G1031,G1036,G1041,G1056,G1061,G1081,G1087,G1091,G1106)</f>
        <v>#REF!</v>
      </c>
      <c r="H1113" s="308" t="e">
        <f>SUM(H11,H16,H36,H43,H61,H67,H86,H111,H120,H136,H144,H161,H169,H186,H193,H211,H216,#REF!,H236,H256,H263,H281,H288,H306,H314,H331,H338,H356,H360,H365,H381,H388,H406,H413,H431,H456,H461,H481,H506,H511,H516,H531,H536,H541,H556,H561,H566,H581,H586,H638,H706,H738,H763,H837,H863,H888,H906,H912,H916,H931,H936,H941,H956,H961,H965,H981,H986,H991,H1006,H1011,H1016,H1031,H1036,H1041,H1056,H1061,H1081,H1087,H1091,H1106)</f>
        <v>#REF!</v>
      </c>
      <c r="I1113" s="308" t="e">
        <f>SUM(I11,I16,I36,I43,I61,I67,I86,I111,I120,I136,I144,I161,I169,I186,I193,I211,I216,#REF!,I236,I256,I263,I281,I288,I306,I314,I331,I338,I356,I360,I365,I381,I388,I406,I413,I431,I456,I461,I481,I506,I511,I516,I531,I536,I541,I556,I561,I566,I581,I586,I638,I706,I738,I763,I837,I863,I888,I906,I912,I916,I931,I936,I941,I956,I961,I965,I981,I986,I991,I1006,I1011,I1016,I1031,I1036,I1041,I1056,I1061,I1081,I1087,I1091,I1106)</f>
        <v>#REF!</v>
      </c>
      <c r="J1113" s="65"/>
      <c r="K1113" s="65"/>
      <c r="L1113" s="65"/>
    </row>
    <row r="1114" spans="1:12" x14ac:dyDescent="0.35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</row>
    <row r="1115" spans="1:12" x14ac:dyDescent="0.35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</row>
    <row r="1116" spans="1:12" x14ac:dyDescent="0.35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</row>
    <row r="1119" spans="1:12" x14ac:dyDescent="0.35">
      <c r="L1119" s="326">
        <v>101</v>
      </c>
    </row>
    <row r="1120" spans="1:12" x14ac:dyDescent="0.35">
      <c r="L1120" s="326"/>
    </row>
  </sheetData>
  <mergeCells count="283">
    <mergeCell ref="D446:I446"/>
    <mergeCell ref="A447:C447"/>
    <mergeCell ref="A422:C422"/>
    <mergeCell ref="D422:I422"/>
    <mergeCell ref="D396:I396"/>
    <mergeCell ref="A397:C397"/>
    <mergeCell ref="D397:I397"/>
    <mergeCell ref="A398:K398"/>
    <mergeCell ref="E928:I928"/>
    <mergeCell ref="D921:I921"/>
    <mergeCell ref="A922:C922"/>
    <mergeCell ref="D922:I922"/>
    <mergeCell ref="A847:C847"/>
    <mergeCell ref="D847:I847"/>
    <mergeCell ref="E778:I778"/>
    <mergeCell ref="D796:I796"/>
    <mergeCell ref="A797:C797"/>
    <mergeCell ref="A873:K873"/>
    <mergeCell ref="E903:I903"/>
    <mergeCell ref="D896:I896"/>
    <mergeCell ref="A897:C897"/>
    <mergeCell ref="D897:I897"/>
    <mergeCell ref="A898:K898"/>
    <mergeCell ref="A923:K923"/>
    <mergeCell ref="D672:I672"/>
    <mergeCell ref="A673:K673"/>
    <mergeCell ref="A273:K273"/>
    <mergeCell ref="E278:I278"/>
    <mergeCell ref="A321:C321"/>
    <mergeCell ref="D321:I321"/>
    <mergeCell ref="A322:C322"/>
    <mergeCell ref="A296:C296"/>
    <mergeCell ref="D296:I296"/>
    <mergeCell ref="A297:C297"/>
    <mergeCell ref="D297:I297"/>
    <mergeCell ref="A298:K298"/>
    <mergeCell ref="E303:I303"/>
    <mergeCell ref="D322:I322"/>
    <mergeCell ref="D521:I521"/>
    <mergeCell ref="A522:C522"/>
    <mergeCell ref="D522:I522"/>
    <mergeCell ref="D571:I571"/>
    <mergeCell ref="A572:C572"/>
    <mergeCell ref="D572:I572"/>
    <mergeCell ref="E553:I553"/>
    <mergeCell ref="E453:I453"/>
    <mergeCell ref="A423:K423"/>
    <mergeCell ref="E428:I428"/>
    <mergeCell ref="A747:C747"/>
    <mergeCell ref="D747:I747"/>
    <mergeCell ref="A748:K748"/>
    <mergeCell ref="E753:I753"/>
    <mergeCell ref="A723:C723"/>
    <mergeCell ref="D723:I723"/>
    <mergeCell ref="A724:K724"/>
    <mergeCell ref="E729:I729"/>
    <mergeCell ref="D746:I746"/>
    <mergeCell ref="E678:I678"/>
    <mergeCell ref="D722:I722"/>
    <mergeCell ref="D696:I696"/>
    <mergeCell ref="A697:C697"/>
    <mergeCell ref="D697:I697"/>
    <mergeCell ref="A698:K698"/>
    <mergeCell ref="E703:I703"/>
    <mergeCell ref="A346:C346"/>
    <mergeCell ref="A323:K323"/>
    <mergeCell ref="E328:I328"/>
    <mergeCell ref="D646:I646"/>
    <mergeCell ref="A647:C647"/>
    <mergeCell ref="D647:I647"/>
    <mergeCell ref="A648:K648"/>
    <mergeCell ref="E653:I653"/>
    <mergeCell ref="A623:K623"/>
    <mergeCell ref="D621:I621"/>
    <mergeCell ref="E628:I628"/>
    <mergeCell ref="D496:I496"/>
    <mergeCell ref="A497:C497"/>
    <mergeCell ref="D497:I497"/>
    <mergeCell ref="A498:K498"/>
    <mergeCell ref="D671:I671"/>
    <mergeCell ref="A672:C672"/>
    <mergeCell ref="A1097:C1097"/>
    <mergeCell ref="D1097:I1097"/>
    <mergeCell ref="A1098:K1098"/>
    <mergeCell ref="E1103:I1103"/>
    <mergeCell ref="A26:C26"/>
    <mergeCell ref="A51:C51"/>
    <mergeCell ref="D51:I51"/>
    <mergeCell ref="A52:C52"/>
    <mergeCell ref="D52:I52"/>
    <mergeCell ref="A53:K53"/>
    <mergeCell ref="D1096:I1096"/>
    <mergeCell ref="D1071:I1071"/>
    <mergeCell ref="A1072:C1072"/>
    <mergeCell ref="D1072:I1072"/>
    <mergeCell ref="A1073:K1073"/>
    <mergeCell ref="E1078:I1078"/>
    <mergeCell ref="A998:K998"/>
    <mergeCell ref="E1003:I1003"/>
    <mergeCell ref="A972:C972"/>
    <mergeCell ref="A126:C126"/>
    <mergeCell ref="D126:I126"/>
    <mergeCell ref="A77:C77"/>
    <mergeCell ref="D77:I77"/>
    <mergeCell ref="A78:K78"/>
    <mergeCell ref="A772:C772"/>
    <mergeCell ref="D772:I772"/>
    <mergeCell ref="A773:K773"/>
    <mergeCell ref="E803:I803"/>
    <mergeCell ref="E878:I878"/>
    <mergeCell ref="A848:K848"/>
    <mergeCell ref="E853:I853"/>
    <mergeCell ref="D871:I871"/>
    <mergeCell ref="A872:C872"/>
    <mergeCell ref="D872:I872"/>
    <mergeCell ref="D797:I797"/>
    <mergeCell ref="A798:K798"/>
    <mergeCell ref="D821:I821"/>
    <mergeCell ref="D822:I822"/>
    <mergeCell ref="A823:K823"/>
    <mergeCell ref="E828:I828"/>
    <mergeCell ref="D846:I846"/>
    <mergeCell ref="D771:I771"/>
    <mergeCell ref="E953:I953"/>
    <mergeCell ref="D1021:I1021"/>
    <mergeCell ref="A1022:C1022"/>
    <mergeCell ref="D1022:I1022"/>
    <mergeCell ref="A1023:K1023"/>
    <mergeCell ref="D1:I1"/>
    <mergeCell ref="A2:C2"/>
    <mergeCell ref="D2:I2"/>
    <mergeCell ref="A3:K3"/>
    <mergeCell ref="E8:I8"/>
    <mergeCell ref="D26:I26"/>
    <mergeCell ref="A348:K348"/>
    <mergeCell ref="E353:I353"/>
    <mergeCell ref="A27:C27"/>
    <mergeCell ref="D27:I27"/>
    <mergeCell ref="A28:K28"/>
    <mergeCell ref="E33:I33"/>
    <mergeCell ref="D346:I346"/>
    <mergeCell ref="A347:C347"/>
    <mergeCell ref="D347:I347"/>
    <mergeCell ref="A152:C152"/>
    <mergeCell ref="D152:I152"/>
    <mergeCell ref="D102:I102"/>
    <mergeCell ref="A103:K103"/>
    <mergeCell ref="A597:C597"/>
    <mergeCell ref="D597:I597"/>
    <mergeCell ref="A598:K598"/>
    <mergeCell ref="A622:C622"/>
    <mergeCell ref="D622:I622"/>
    <mergeCell ref="E503:I503"/>
    <mergeCell ref="D471:I471"/>
    <mergeCell ref="E403:I403"/>
    <mergeCell ref="A573:K573"/>
    <mergeCell ref="E578:I578"/>
    <mergeCell ref="A523:K523"/>
    <mergeCell ref="E528:I528"/>
    <mergeCell ref="D546:I546"/>
    <mergeCell ref="A547:C547"/>
    <mergeCell ref="D547:I547"/>
    <mergeCell ref="A548:K548"/>
    <mergeCell ref="A472:C472"/>
    <mergeCell ref="D447:I447"/>
    <mergeCell ref="A448:K448"/>
    <mergeCell ref="D421:I421"/>
    <mergeCell ref="E603:I603"/>
    <mergeCell ref="A473:K473"/>
    <mergeCell ref="E478:I478"/>
    <mergeCell ref="A76:C76"/>
    <mergeCell ref="D76:I76"/>
    <mergeCell ref="A102:C102"/>
    <mergeCell ref="E83:I83"/>
    <mergeCell ref="A101:C101"/>
    <mergeCell ref="D101:I101"/>
    <mergeCell ref="A372:C372"/>
    <mergeCell ref="D372:I372"/>
    <mergeCell ref="E108:I108"/>
    <mergeCell ref="A153:K153"/>
    <mergeCell ref="E158:I158"/>
    <mergeCell ref="A176:C176"/>
    <mergeCell ref="D176:I176"/>
    <mergeCell ref="A127:C127"/>
    <mergeCell ref="D127:I127"/>
    <mergeCell ref="A128:K128"/>
    <mergeCell ref="E133:I133"/>
    <mergeCell ref="A151:C151"/>
    <mergeCell ref="D151:I151"/>
    <mergeCell ref="A177:C177"/>
    <mergeCell ref="D177:I177"/>
    <mergeCell ref="A178:K178"/>
    <mergeCell ref="E183:I183"/>
    <mergeCell ref="D371:I371"/>
    <mergeCell ref="E1053:I1053"/>
    <mergeCell ref="D996:I996"/>
    <mergeCell ref="A997:C997"/>
    <mergeCell ref="D997:I997"/>
    <mergeCell ref="E1028:I1028"/>
    <mergeCell ref="A973:K973"/>
    <mergeCell ref="E978:I978"/>
    <mergeCell ref="D972:I972"/>
    <mergeCell ref="D971:I971"/>
    <mergeCell ref="D1046:I1046"/>
    <mergeCell ref="A1047:C1047"/>
    <mergeCell ref="D1047:I1047"/>
    <mergeCell ref="A1048:K1048"/>
    <mergeCell ref="D946:I946"/>
    <mergeCell ref="A947:C947"/>
    <mergeCell ref="D947:I947"/>
    <mergeCell ref="A948:K948"/>
    <mergeCell ref="D596:I596"/>
    <mergeCell ref="L23:L24"/>
    <mergeCell ref="L49:L50"/>
    <mergeCell ref="L74:L75"/>
    <mergeCell ref="L99:L100"/>
    <mergeCell ref="L123:L124"/>
    <mergeCell ref="L149:L150"/>
    <mergeCell ref="L174:L175"/>
    <mergeCell ref="L199:L200"/>
    <mergeCell ref="D472:I472"/>
    <mergeCell ref="E58:I58"/>
    <mergeCell ref="A373:K373"/>
    <mergeCell ref="E378:I378"/>
    <mergeCell ref="A201:C201"/>
    <mergeCell ref="D201:I201"/>
    <mergeCell ref="A202:C202"/>
    <mergeCell ref="D202:I202"/>
    <mergeCell ref="A203:K203"/>
    <mergeCell ref="A247:C247"/>
    <mergeCell ref="D247:I247"/>
    <mergeCell ref="A226:C226"/>
    <mergeCell ref="D226:I226"/>
    <mergeCell ref="E208:I208"/>
    <mergeCell ref="L224:L225"/>
    <mergeCell ref="L244:L245"/>
    <mergeCell ref="L269:L270"/>
    <mergeCell ref="L294:L295"/>
    <mergeCell ref="L319:L320"/>
    <mergeCell ref="L344:L345"/>
    <mergeCell ref="A246:C246"/>
    <mergeCell ref="D246:I246"/>
    <mergeCell ref="A227:C227"/>
    <mergeCell ref="D227:I227"/>
    <mergeCell ref="A228:K228"/>
    <mergeCell ref="E233:I233"/>
    <mergeCell ref="A271:C271"/>
    <mergeCell ref="D271:I271"/>
    <mergeCell ref="A272:C272"/>
    <mergeCell ref="D272:I272"/>
    <mergeCell ref="A248:K248"/>
    <mergeCell ref="E253:I253"/>
    <mergeCell ref="L369:L370"/>
    <mergeCell ref="L394:L395"/>
    <mergeCell ref="L418:L419"/>
    <mergeCell ref="L444:L445"/>
    <mergeCell ref="L469:L470"/>
    <mergeCell ref="L494:L495"/>
    <mergeCell ref="L519:L520"/>
    <mergeCell ref="L544:L545"/>
    <mergeCell ref="L569:L570"/>
    <mergeCell ref="L594:L595"/>
    <mergeCell ref="L619:L620"/>
    <mergeCell ref="L644:L645"/>
    <mergeCell ref="L669:L670"/>
    <mergeCell ref="L694:L695"/>
    <mergeCell ref="L719:L720"/>
    <mergeCell ref="L744:L745"/>
    <mergeCell ref="L769:L770"/>
    <mergeCell ref="L794:L795"/>
    <mergeCell ref="L819:L820"/>
    <mergeCell ref="L844:L845"/>
    <mergeCell ref="L869:L870"/>
    <mergeCell ref="L1119:L1120"/>
    <mergeCell ref="L894:L895"/>
    <mergeCell ref="L919:L920"/>
    <mergeCell ref="L944:L945"/>
    <mergeCell ref="L968:L969"/>
    <mergeCell ref="L994:L995"/>
    <mergeCell ref="L1019:L1020"/>
    <mergeCell ref="L1044:L1045"/>
    <mergeCell ref="L1069:L1070"/>
    <mergeCell ref="L1094:L1095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topLeftCell="A49" zoomScaleNormal="110" zoomScaleSheetLayoutView="100" workbookViewId="0">
      <selection activeCell="K61" sqref="K61"/>
    </sheetView>
  </sheetViews>
  <sheetFormatPr defaultRowHeight="21" x14ac:dyDescent="0.35"/>
  <cols>
    <col min="1" max="1" width="2.875" style="6" customWidth="1"/>
    <col min="2" max="2" width="12.875" style="6" customWidth="1"/>
    <col min="3" max="3" width="16.25" style="6" customWidth="1"/>
    <col min="4" max="4" width="19.75" style="6" customWidth="1"/>
    <col min="5" max="9" width="9" style="6"/>
    <col min="10" max="10" width="15.125" style="6" customWidth="1"/>
    <col min="11" max="11" width="13.75" style="6" customWidth="1"/>
    <col min="12" max="16384" width="9" style="6"/>
  </cols>
  <sheetData>
    <row r="1" spans="1:12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21" t="s">
        <v>58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</row>
    <row r="5" spans="1:12" x14ac:dyDescent="0.35">
      <c r="A5" s="21" t="s">
        <v>59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21" t="s">
        <v>60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21" t="s">
        <v>61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26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9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33">
        <v>1</v>
      </c>
      <c r="B11" s="36" t="s">
        <v>1100</v>
      </c>
      <c r="C11" s="36" t="s">
        <v>396</v>
      </c>
      <c r="D11" s="52" t="s">
        <v>590</v>
      </c>
      <c r="E11" s="37">
        <v>80000</v>
      </c>
      <c r="F11" s="37">
        <v>80000</v>
      </c>
      <c r="G11" s="37">
        <v>80000</v>
      </c>
      <c r="H11" s="37">
        <v>80000</v>
      </c>
      <c r="I11" s="37">
        <v>80000</v>
      </c>
      <c r="J11" s="34" t="s">
        <v>1319</v>
      </c>
      <c r="K11" s="34" t="s">
        <v>1496</v>
      </c>
      <c r="L11" s="34" t="s">
        <v>99</v>
      </c>
    </row>
    <row r="12" spans="1:12" x14ac:dyDescent="0.35">
      <c r="A12" s="27"/>
      <c r="B12" s="34" t="s">
        <v>1101</v>
      </c>
      <c r="C12" s="34" t="s">
        <v>1102</v>
      </c>
      <c r="D12" s="52" t="s">
        <v>1494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1505</v>
      </c>
      <c r="K12" s="34" t="s">
        <v>1497</v>
      </c>
      <c r="L12" s="34"/>
    </row>
    <row r="13" spans="1:12" x14ac:dyDescent="0.35">
      <c r="A13" s="27"/>
      <c r="B13" s="34"/>
      <c r="C13" s="34"/>
      <c r="D13" s="54" t="s">
        <v>1495</v>
      </c>
      <c r="E13" s="38"/>
      <c r="F13" s="38"/>
      <c r="G13" s="38"/>
      <c r="H13" s="38"/>
      <c r="I13" s="38"/>
      <c r="J13" s="34" t="s">
        <v>1506</v>
      </c>
      <c r="K13" s="34" t="s">
        <v>1498</v>
      </c>
      <c r="L13" s="34"/>
    </row>
    <row r="14" spans="1:12" x14ac:dyDescent="0.35">
      <c r="A14" s="34"/>
      <c r="B14" s="34"/>
      <c r="C14" s="34" t="s">
        <v>107</v>
      </c>
      <c r="D14" s="126" t="s">
        <v>1107</v>
      </c>
      <c r="E14" s="38"/>
      <c r="F14" s="38"/>
      <c r="G14" s="38"/>
      <c r="H14" s="38"/>
      <c r="I14" s="38"/>
      <c r="J14" s="34" t="s">
        <v>730</v>
      </c>
      <c r="K14" s="34" t="s">
        <v>1499</v>
      </c>
      <c r="L14" s="34"/>
    </row>
    <row r="15" spans="1:12" x14ac:dyDescent="0.35">
      <c r="A15" s="38"/>
      <c r="B15" s="34"/>
      <c r="C15" s="34"/>
      <c r="D15" s="126" t="s">
        <v>1106</v>
      </c>
      <c r="E15" s="38"/>
      <c r="F15" s="38"/>
      <c r="G15" s="38"/>
      <c r="H15" s="38"/>
      <c r="I15" s="38"/>
      <c r="J15" s="34"/>
      <c r="K15" s="34"/>
      <c r="L15" s="34"/>
    </row>
    <row r="16" spans="1:12" x14ac:dyDescent="0.35">
      <c r="A16" s="38"/>
      <c r="B16" s="34"/>
      <c r="C16" s="34"/>
      <c r="D16" s="126" t="s">
        <v>1103</v>
      </c>
      <c r="E16" s="38"/>
      <c r="F16" s="38"/>
      <c r="G16" s="38"/>
      <c r="H16" s="38"/>
      <c r="I16" s="38"/>
      <c r="J16" s="34"/>
      <c r="K16" s="34"/>
      <c r="L16" s="34"/>
    </row>
    <row r="17" spans="1:12" x14ac:dyDescent="0.35">
      <c r="A17" s="38"/>
      <c r="B17" s="34"/>
      <c r="C17" s="34"/>
      <c r="D17" s="126" t="s">
        <v>1111</v>
      </c>
      <c r="E17" s="38"/>
      <c r="F17" s="38"/>
      <c r="G17" s="38"/>
      <c r="H17" s="38"/>
      <c r="I17" s="38"/>
      <c r="J17" s="34"/>
      <c r="K17" s="34"/>
      <c r="L17" s="34"/>
    </row>
    <row r="18" spans="1:12" x14ac:dyDescent="0.35">
      <c r="A18" s="38"/>
      <c r="B18" s="34"/>
      <c r="C18" s="34"/>
      <c r="D18" s="126" t="s">
        <v>1110</v>
      </c>
      <c r="E18" s="38"/>
      <c r="F18" s="38"/>
      <c r="G18" s="38"/>
      <c r="H18" s="38"/>
      <c r="I18" s="38"/>
      <c r="J18" s="34"/>
      <c r="K18" s="34"/>
      <c r="L18" s="34"/>
    </row>
    <row r="19" spans="1:12" x14ac:dyDescent="0.35">
      <c r="A19" s="38"/>
      <c r="B19" s="34"/>
      <c r="C19" s="34"/>
      <c r="D19" s="126" t="s">
        <v>1104</v>
      </c>
      <c r="E19" s="38"/>
      <c r="F19" s="38"/>
      <c r="G19" s="38"/>
      <c r="H19" s="38"/>
      <c r="I19" s="38"/>
      <c r="J19" s="34"/>
      <c r="K19" s="34"/>
      <c r="L19" s="34"/>
    </row>
    <row r="20" spans="1:12" x14ac:dyDescent="0.35">
      <c r="A20" s="38"/>
      <c r="B20" s="34"/>
      <c r="C20" s="34"/>
      <c r="D20" s="126" t="s">
        <v>1212</v>
      </c>
      <c r="E20" s="38"/>
      <c r="F20" s="38"/>
      <c r="G20" s="38"/>
      <c r="H20" s="38"/>
      <c r="I20" s="38"/>
      <c r="J20" s="34"/>
      <c r="K20" s="34"/>
      <c r="L20" s="34"/>
    </row>
    <row r="21" spans="1:12" x14ac:dyDescent="0.35">
      <c r="A21" s="38"/>
      <c r="B21" s="34"/>
      <c r="C21" s="34"/>
      <c r="D21" s="126" t="s">
        <v>1211</v>
      </c>
      <c r="E21" s="38"/>
      <c r="F21" s="38"/>
      <c r="G21" s="38"/>
      <c r="H21" s="38"/>
      <c r="I21" s="38"/>
      <c r="J21" s="34"/>
      <c r="K21" s="34"/>
      <c r="L21" s="34"/>
    </row>
    <row r="22" spans="1:12" x14ac:dyDescent="0.35">
      <c r="A22" s="38"/>
      <c r="B22" s="34"/>
      <c r="C22" s="34"/>
      <c r="D22" s="126" t="s">
        <v>1109</v>
      </c>
      <c r="E22" s="38"/>
      <c r="F22" s="38"/>
      <c r="G22" s="38"/>
      <c r="H22" s="38"/>
      <c r="I22" s="38"/>
      <c r="J22" s="34"/>
      <c r="K22" s="34"/>
      <c r="L22" s="34"/>
    </row>
    <row r="23" spans="1:12" x14ac:dyDescent="0.35">
      <c r="A23" s="38"/>
      <c r="B23" s="34"/>
      <c r="C23" s="34"/>
      <c r="D23" s="126" t="s">
        <v>1108</v>
      </c>
      <c r="E23" s="38"/>
      <c r="F23" s="38"/>
      <c r="G23" s="38"/>
      <c r="H23" s="38"/>
      <c r="I23" s="38"/>
      <c r="J23" s="34"/>
      <c r="K23" s="34"/>
      <c r="L23" s="34"/>
    </row>
    <row r="24" spans="1:12" x14ac:dyDescent="0.35">
      <c r="A24" s="38"/>
      <c r="B24" s="34"/>
      <c r="C24" s="34"/>
      <c r="D24" s="126" t="s">
        <v>1105</v>
      </c>
      <c r="E24" s="38"/>
      <c r="F24" s="38"/>
      <c r="G24" s="38"/>
      <c r="H24" s="38"/>
      <c r="I24" s="38"/>
      <c r="J24" s="34"/>
      <c r="K24" s="34"/>
      <c r="L24" s="324">
        <v>102</v>
      </c>
    </row>
    <row r="25" spans="1:12" x14ac:dyDescent="0.35">
      <c r="A25" s="8"/>
      <c r="B25" s="7"/>
      <c r="C25" s="7"/>
      <c r="D25" s="131"/>
      <c r="E25" s="8"/>
      <c r="F25" s="8"/>
      <c r="G25" s="8"/>
      <c r="H25" s="8"/>
      <c r="I25" s="8"/>
      <c r="J25" s="7"/>
      <c r="K25" s="7"/>
      <c r="L25" s="325"/>
    </row>
    <row r="26" spans="1:12" x14ac:dyDescent="0.35">
      <c r="A26" s="19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ht="21" customHeight="1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ht="21" customHeight="1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21" t="s">
        <v>58</v>
      </c>
      <c r="B29" s="22"/>
      <c r="C29" s="22"/>
      <c r="D29" s="22"/>
      <c r="E29" s="22"/>
      <c r="F29" s="23"/>
      <c r="G29" s="23"/>
      <c r="H29" s="23"/>
      <c r="I29" s="23"/>
      <c r="J29" s="23"/>
      <c r="K29" s="23"/>
      <c r="L29" s="23"/>
    </row>
    <row r="30" spans="1:12" x14ac:dyDescent="0.35">
      <c r="A30" s="21" t="s">
        <v>59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21" t="s">
        <v>60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61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4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1"/>
      <c r="J33" s="26" t="s">
        <v>32</v>
      </c>
      <c r="K33" s="26" t="s">
        <v>33</v>
      </c>
      <c r="L33" s="26" t="s">
        <v>34</v>
      </c>
    </row>
    <row r="34" spans="1:12" x14ac:dyDescent="0.35">
      <c r="A34" s="27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0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33">
        <v>1</v>
      </c>
      <c r="B36" s="36" t="s">
        <v>273</v>
      </c>
      <c r="C36" s="36" t="s">
        <v>274</v>
      </c>
      <c r="D36" s="36" t="s">
        <v>275</v>
      </c>
      <c r="E36" s="49">
        <v>30000</v>
      </c>
      <c r="F36" s="49">
        <v>30000</v>
      </c>
      <c r="G36" s="49">
        <v>30000</v>
      </c>
      <c r="H36" s="49">
        <v>30000</v>
      </c>
      <c r="I36" s="49">
        <v>30000</v>
      </c>
      <c r="J36" s="36" t="s">
        <v>287</v>
      </c>
      <c r="K36" s="36" t="s">
        <v>283</v>
      </c>
      <c r="L36" s="36" t="s">
        <v>99</v>
      </c>
    </row>
    <row r="37" spans="1:12" x14ac:dyDescent="0.35">
      <c r="A37" s="38"/>
      <c r="B37" s="34" t="s">
        <v>276</v>
      </c>
      <c r="C37" s="34" t="s">
        <v>280</v>
      </c>
      <c r="D37" s="34" t="s">
        <v>277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288</v>
      </c>
      <c r="K37" s="34" t="s">
        <v>284</v>
      </c>
      <c r="L37" s="34"/>
    </row>
    <row r="38" spans="1:12" x14ac:dyDescent="0.35">
      <c r="A38" s="38"/>
      <c r="B38" s="34"/>
      <c r="C38" s="34" t="s">
        <v>282</v>
      </c>
      <c r="D38" s="34" t="s">
        <v>278</v>
      </c>
      <c r="E38" s="38"/>
      <c r="F38" s="38"/>
      <c r="G38" s="38"/>
      <c r="H38" s="38"/>
      <c r="I38" s="38"/>
      <c r="J38" s="34" t="s">
        <v>289</v>
      </c>
      <c r="K38" s="34" t="s">
        <v>285</v>
      </c>
      <c r="L38" s="34"/>
    </row>
    <row r="39" spans="1:12" x14ac:dyDescent="0.35">
      <c r="A39" s="38"/>
      <c r="B39" s="34"/>
      <c r="C39" s="34" t="s">
        <v>281</v>
      </c>
      <c r="D39" s="34" t="s">
        <v>279</v>
      </c>
      <c r="E39" s="38"/>
      <c r="F39" s="38"/>
      <c r="G39" s="38"/>
      <c r="H39" s="38"/>
      <c r="I39" s="38"/>
      <c r="J39" s="34" t="s">
        <v>291</v>
      </c>
      <c r="K39" s="34" t="s">
        <v>286</v>
      </c>
      <c r="L39" s="34"/>
    </row>
    <row r="40" spans="1:12" x14ac:dyDescent="0.35">
      <c r="A40" s="8"/>
      <c r="B40" s="7"/>
      <c r="C40" s="7"/>
      <c r="D40" s="7"/>
      <c r="E40" s="8"/>
      <c r="F40" s="8"/>
      <c r="G40" s="8"/>
      <c r="H40" s="8"/>
      <c r="I40" s="8"/>
      <c r="J40" s="7" t="s">
        <v>290</v>
      </c>
      <c r="K40" s="7"/>
      <c r="L40" s="7"/>
    </row>
    <row r="41" spans="1:12" x14ac:dyDescent="0.35">
      <c r="A41" s="156"/>
      <c r="B41" s="100"/>
      <c r="C41" s="100"/>
      <c r="D41" s="238"/>
      <c r="E41" s="117"/>
      <c r="F41" s="117"/>
      <c r="G41" s="117"/>
      <c r="H41" s="117"/>
      <c r="I41" s="117"/>
      <c r="J41" s="100"/>
      <c r="K41" s="100"/>
      <c r="L41" s="100"/>
    </row>
    <row r="42" spans="1:12" x14ac:dyDescent="0.35">
      <c r="A42" s="97"/>
      <c r="B42" s="65"/>
      <c r="C42" s="65"/>
      <c r="D42" s="133"/>
      <c r="E42" s="97"/>
      <c r="F42" s="97"/>
      <c r="G42" s="97"/>
      <c r="H42" s="97"/>
      <c r="I42" s="97"/>
      <c r="J42" s="65"/>
      <c r="K42" s="65"/>
      <c r="L42" s="65"/>
    </row>
    <row r="43" spans="1:12" x14ac:dyDescent="0.35">
      <c r="A43" s="97"/>
      <c r="B43" s="65"/>
      <c r="C43" s="65"/>
      <c r="D43" s="133"/>
      <c r="E43" s="97"/>
      <c r="F43" s="97"/>
      <c r="G43" s="97"/>
      <c r="H43" s="97"/>
      <c r="I43" s="97"/>
      <c r="J43" s="65"/>
      <c r="K43" s="65"/>
      <c r="L43" s="65"/>
    </row>
    <row r="44" spans="1:12" x14ac:dyDescent="0.35">
      <c r="A44" s="97"/>
      <c r="B44" s="65"/>
      <c r="C44" s="65"/>
      <c r="D44" s="133"/>
      <c r="E44" s="97"/>
      <c r="F44" s="97"/>
      <c r="G44" s="97"/>
      <c r="H44" s="97"/>
      <c r="I44" s="97"/>
      <c r="J44" s="65"/>
      <c r="K44" s="65"/>
      <c r="L44" s="65"/>
    </row>
    <row r="45" spans="1:12" x14ac:dyDescent="0.35">
      <c r="A45" s="97"/>
      <c r="B45" s="65"/>
      <c r="C45" s="65"/>
      <c r="D45" s="133"/>
      <c r="E45" s="97" t="s">
        <v>482</v>
      </c>
      <c r="F45" s="97"/>
      <c r="G45" s="97"/>
      <c r="H45" s="97"/>
      <c r="I45" s="97"/>
      <c r="J45" s="65"/>
      <c r="K45" s="65"/>
      <c r="L45" s="65"/>
    </row>
    <row r="46" spans="1:12" x14ac:dyDescent="0.35">
      <c r="A46" s="97"/>
      <c r="B46" s="65"/>
      <c r="C46" s="65"/>
      <c r="D46" s="133"/>
      <c r="E46" s="97"/>
      <c r="F46" s="97"/>
      <c r="G46" s="97"/>
      <c r="H46" s="97"/>
      <c r="I46" s="97"/>
      <c r="J46" s="65"/>
      <c r="K46" s="65"/>
      <c r="L46" s="65"/>
    </row>
    <row r="47" spans="1:12" x14ac:dyDescent="0.35">
      <c r="A47" s="97"/>
      <c r="B47" s="65"/>
      <c r="C47" s="65"/>
      <c r="D47" s="133"/>
      <c r="E47" s="97"/>
      <c r="F47" s="97"/>
      <c r="G47" s="97"/>
      <c r="H47" s="97"/>
      <c r="I47" s="97"/>
      <c r="J47" s="65"/>
      <c r="K47" s="65"/>
      <c r="L47" s="65"/>
    </row>
    <row r="48" spans="1:12" x14ac:dyDescent="0.35">
      <c r="A48" s="97"/>
      <c r="B48" s="65"/>
      <c r="C48" s="65"/>
      <c r="D48" s="133"/>
      <c r="E48" s="97"/>
      <c r="F48" s="97"/>
      <c r="G48" s="97"/>
      <c r="H48" s="97"/>
      <c r="I48" s="97"/>
      <c r="J48" s="65"/>
      <c r="K48" s="65"/>
      <c r="L48" s="65"/>
    </row>
    <row r="49" spans="1:12" x14ac:dyDescent="0.35">
      <c r="A49" s="97"/>
      <c r="B49" s="65"/>
      <c r="C49" s="65"/>
      <c r="D49" s="133"/>
      <c r="E49" s="97"/>
      <c r="F49" s="97"/>
      <c r="G49" s="97"/>
      <c r="H49" s="97"/>
      <c r="I49" s="97"/>
      <c r="J49" s="65"/>
      <c r="K49" s="65"/>
      <c r="L49" s="326">
        <v>103</v>
      </c>
    </row>
    <row r="50" spans="1:12" x14ac:dyDescent="0.35">
      <c r="A50" s="97"/>
      <c r="B50" s="65"/>
      <c r="C50" s="65"/>
      <c r="D50" s="133"/>
      <c r="E50" s="97"/>
      <c r="F50" s="97"/>
      <c r="G50" s="97"/>
      <c r="H50" s="97"/>
      <c r="I50" s="97"/>
      <c r="J50" s="65"/>
      <c r="K50" s="65"/>
      <c r="L50" s="326"/>
    </row>
    <row r="51" spans="1:12" x14ac:dyDescent="0.35">
      <c r="A51" s="19" t="s">
        <v>23</v>
      </c>
      <c r="B51" s="19"/>
      <c r="C51" s="19"/>
      <c r="D51" s="328" t="s">
        <v>332</v>
      </c>
      <c r="E51" s="328"/>
      <c r="F51" s="328"/>
      <c r="G51" s="328"/>
      <c r="H51" s="328"/>
      <c r="I51" s="328"/>
      <c r="J51" s="328"/>
      <c r="K51" s="19"/>
      <c r="L51" s="19"/>
    </row>
    <row r="52" spans="1:12" x14ac:dyDescent="0.35">
      <c r="A52" s="337" t="s">
        <v>2011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 x14ac:dyDescent="0.35">
      <c r="A53" s="329" t="s">
        <v>2014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292"/>
    </row>
    <row r="54" spans="1:12" x14ac:dyDescent="0.35">
      <c r="A54" s="21" t="s">
        <v>403</v>
      </c>
      <c r="B54" s="22"/>
      <c r="C54" s="22"/>
      <c r="D54" s="22"/>
      <c r="E54" s="22"/>
      <c r="F54" s="23"/>
      <c r="G54" s="23"/>
      <c r="H54" s="23"/>
      <c r="I54" s="23"/>
      <c r="J54" s="23"/>
      <c r="K54" s="23"/>
    </row>
    <row r="55" spans="1:12" x14ac:dyDescent="0.35">
      <c r="A55" s="21" t="s">
        <v>404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</row>
    <row r="56" spans="1:12" x14ac:dyDescent="0.35">
      <c r="A56" s="21" t="s">
        <v>405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0" t="s">
        <v>62</v>
      </c>
    </row>
    <row r="57" spans="1:12" x14ac:dyDescent="0.35">
      <c r="A57" s="21" t="s">
        <v>867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</row>
    <row r="58" spans="1:12" x14ac:dyDescent="0.35">
      <c r="A58" s="24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1"/>
      <c r="J58" s="26" t="s">
        <v>32</v>
      </c>
      <c r="K58" s="26" t="s">
        <v>33</v>
      </c>
      <c r="L58" s="26" t="s">
        <v>34</v>
      </c>
    </row>
    <row r="59" spans="1:12" x14ac:dyDescent="0.35">
      <c r="A59" s="27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30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33">
        <v>2</v>
      </c>
      <c r="B61" s="36" t="s">
        <v>292</v>
      </c>
      <c r="C61" s="36" t="s">
        <v>293</v>
      </c>
      <c r="D61" s="36" t="s">
        <v>294</v>
      </c>
      <c r="E61" s="49">
        <v>50000</v>
      </c>
      <c r="F61" s="49">
        <v>50000</v>
      </c>
      <c r="G61" s="49">
        <v>50000</v>
      </c>
      <c r="H61" s="49">
        <v>50000</v>
      </c>
      <c r="I61" s="49">
        <v>50000</v>
      </c>
      <c r="J61" s="36" t="s">
        <v>301</v>
      </c>
      <c r="K61" s="36" t="s">
        <v>302</v>
      </c>
      <c r="L61" s="36" t="s">
        <v>99</v>
      </c>
    </row>
    <row r="62" spans="1:12" x14ac:dyDescent="0.35">
      <c r="A62" s="38"/>
      <c r="B62" s="34" t="s">
        <v>295</v>
      </c>
      <c r="C62" s="34" t="s">
        <v>296</v>
      </c>
      <c r="D62" s="34" t="s">
        <v>297</v>
      </c>
      <c r="E62" s="38" t="s">
        <v>46</v>
      </c>
      <c r="F62" s="38" t="s">
        <v>46</v>
      </c>
      <c r="G62" s="38" t="s">
        <v>46</v>
      </c>
      <c r="H62" s="38" t="s">
        <v>46</v>
      </c>
      <c r="I62" s="38" t="s">
        <v>46</v>
      </c>
      <c r="J62" s="34" t="s">
        <v>303</v>
      </c>
      <c r="K62" s="34" t="s">
        <v>304</v>
      </c>
      <c r="L62" s="87"/>
    </row>
    <row r="63" spans="1:12" x14ac:dyDescent="0.35">
      <c r="A63" s="38"/>
      <c r="B63" s="34"/>
      <c r="C63" s="34" t="s">
        <v>298</v>
      </c>
      <c r="D63" s="34" t="s">
        <v>299</v>
      </c>
      <c r="E63" s="38"/>
      <c r="F63" s="38"/>
      <c r="G63" s="38"/>
      <c r="H63" s="34"/>
      <c r="I63" s="34"/>
      <c r="J63" s="34" t="s">
        <v>305</v>
      </c>
      <c r="K63" s="34" t="s">
        <v>1093</v>
      </c>
      <c r="L63" s="87"/>
    </row>
    <row r="64" spans="1:12" x14ac:dyDescent="0.35">
      <c r="A64" s="38"/>
      <c r="B64" s="34"/>
      <c r="C64" s="34"/>
      <c r="D64" s="34" t="s">
        <v>300</v>
      </c>
      <c r="E64" s="38"/>
      <c r="F64" s="38"/>
      <c r="G64" s="38"/>
      <c r="H64" s="34"/>
      <c r="I64" s="34"/>
      <c r="J64" s="34" t="s">
        <v>306</v>
      </c>
      <c r="K64" s="34" t="s">
        <v>1094</v>
      </c>
      <c r="L64" s="87"/>
    </row>
    <row r="65" spans="1:12" x14ac:dyDescent="0.35">
      <c r="A65" s="38"/>
      <c r="B65" s="34"/>
      <c r="C65" s="34"/>
      <c r="D65" s="34"/>
      <c r="E65" s="34"/>
      <c r="F65" s="34"/>
      <c r="G65" s="34"/>
      <c r="H65" s="34"/>
      <c r="I65" s="34"/>
      <c r="J65" s="34" t="s">
        <v>307</v>
      </c>
      <c r="K65" s="34" t="s">
        <v>286</v>
      </c>
      <c r="L65" s="87"/>
    </row>
    <row r="66" spans="1:12" x14ac:dyDescent="0.35">
      <c r="A66" s="8"/>
      <c r="B66" s="7"/>
      <c r="C66" s="7"/>
      <c r="D66" s="7"/>
      <c r="E66" s="7"/>
      <c r="F66" s="7"/>
      <c r="G66" s="7"/>
      <c r="H66" s="7"/>
      <c r="I66" s="7"/>
      <c r="J66" s="88"/>
      <c r="K66" s="7"/>
      <c r="L66" s="88"/>
    </row>
    <row r="67" spans="1:12" x14ac:dyDescent="0.35">
      <c r="A67" s="33">
        <v>3</v>
      </c>
      <c r="B67" s="36" t="s">
        <v>2039</v>
      </c>
      <c r="C67" s="36" t="s">
        <v>2042</v>
      </c>
      <c r="D67" s="36" t="s">
        <v>2043</v>
      </c>
      <c r="E67" s="36"/>
      <c r="F67" s="36"/>
      <c r="G67" s="49">
        <v>30000</v>
      </c>
      <c r="H67" s="49">
        <v>30000</v>
      </c>
      <c r="I67" s="49">
        <v>30000</v>
      </c>
      <c r="J67" s="36" t="s">
        <v>301</v>
      </c>
      <c r="K67" s="36" t="s">
        <v>2045</v>
      </c>
      <c r="L67" s="36" t="s">
        <v>99</v>
      </c>
    </row>
    <row r="68" spans="1:12" x14ac:dyDescent="0.35">
      <c r="A68" s="34"/>
      <c r="B68" s="34" t="s">
        <v>2040</v>
      </c>
      <c r="C68" s="34" t="s">
        <v>2040</v>
      </c>
      <c r="D68" s="34" t="s">
        <v>2044</v>
      </c>
      <c r="E68" s="37"/>
      <c r="F68" s="37"/>
      <c r="G68" s="38" t="s">
        <v>46</v>
      </c>
      <c r="H68" s="38" t="s">
        <v>46</v>
      </c>
      <c r="I68" s="38" t="s">
        <v>46</v>
      </c>
      <c r="J68" s="34" t="s">
        <v>303</v>
      </c>
      <c r="K68" s="34" t="s">
        <v>2046</v>
      </c>
      <c r="L68" s="87"/>
    </row>
    <row r="69" spans="1:12" x14ac:dyDescent="0.35">
      <c r="A69" s="34"/>
      <c r="B69" s="34" t="s">
        <v>2041</v>
      </c>
      <c r="C69" s="34" t="s">
        <v>2041</v>
      </c>
      <c r="D69" s="34"/>
      <c r="E69" s="34"/>
      <c r="F69" s="34"/>
      <c r="G69" s="34"/>
      <c r="H69" s="34"/>
      <c r="I69" s="34"/>
      <c r="J69" s="34" t="s">
        <v>305</v>
      </c>
      <c r="K69" s="34" t="s">
        <v>2047</v>
      </c>
      <c r="L69" s="87"/>
    </row>
    <row r="70" spans="1:12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 t="s">
        <v>306</v>
      </c>
      <c r="K70" s="34"/>
      <c r="L70" s="87"/>
    </row>
    <row r="71" spans="1:12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 t="s">
        <v>307</v>
      </c>
      <c r="K71" s="34"/>
      <c r="L71" s="87"/>
    </row>
    <row r="72" spans="1:12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1:12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</row>
    <row r="74" spans="1:12" x14ac:dyDescent="0.35">
      <c r="L74" s="326">
        <v>104</v>
      </c>
    </row>
    <row r="75" spans="1:12" x14ac:dyDescent="0.35">
      <c r="L75" s="326"/>
    </row>
  </sheetData>
  <mergeCells count="15">
    <mergeCell ref="L74:L75"/>
    <mergeCell ref="L49:L50"/>
    <mergeCell ref="A53:K53"/>
    <mergeCell ref="E58:I58"/>
    <mergeCell ref="D26:J26"/>
    <mergeCell ref="D51:J51"/>
    <mergeCell ref="A52:L52"/>
    <mergeCell ref="E33:I33"/>
    <mergeCell ref="A28:K28"/>
    <mergeCell ref="A27:L27"/>
    <mergeCell ref="D1:J1"/>
    <mergeCell ref="A2:L2"/>
    <mergeCell ref="A3:K3"/>
    <mergeCell ref="E8:I8"/>
    <mergeCell ref="L24:L25"/>
  </mergeCells>
  <pageMargins left="7.874015748031496E-2" right="7.874015748031496E-2" top="0.7480314960629921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103" zoomScale="110" zoomScaleNormal="110" zoomScaleSheetLayoutView="100" zoomScalePageLayoutView="110" workbookViewId="0">
      <selection activeCell="K115" sqref="K115"/>
    </sheetView>
  </sheetViews>
  <sheetFormatPr defaultRowHeight="21" x14ac:dyDescent="0.35"/>
  <cols>
    <col min="1" max="1" width="2.875" style="6" customWidth="1"/>
    <col min="2" max="2" width="14" style="6" customWidth="1"/>
    <col min="3" max="3" width="16.375" style="6" customWidth="1"/>
    <col min="4" max="4" width="17.125" style="6" customWidth="1"/>
    <col min="5" max="8" width="9" style="6"/>
    <col min="9" max="9" width="8.875" style="6" customWidth="1"/>
    <col min="10" max="10" width="14.375" style="6" customWidth="1"/>
    <col min="11" max="11" width="15.25" style="6" customWidth="1"/>
    <col min="12" max="12" width="8.625" style="6" customWidth="1"/>
    <col min="13" max="16384" width="9" style="6"/>
  </cols>
  <sheetData>
    <row r="1" spans="1:12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21" t="s">
        <v>63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</row>
    <row r="5" spans="1:12" x14ac:dyDescent="0.35">
      <c r="A5" s="21" t="s">
        <v>64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21" t="s">
        <v>392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21" t="s">
        <v>65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24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7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310">
        <v>1</v>
      </c>
      <c r="B11" s="36" t="s">
        <v>507</v>
      </c>
      <c r="C11" s="36" t="s">
        <v>308</v>
      </c>
      <c r="D11" s="36" t="s">
        <v>617</v>
      </c>
      <c r="E11" s="49">
        <v>300000</v>
      </c>
      <c r="F11" s="49">
        <v>300000</v>
      </c>
      <c r="G11" s="49">
        <v>300000</v>
      </c>
      <c r="H11" s="49">
        <v>300000</v>
      </c>
      <c r="I11" s="49">
        <v>300000</v>
      </c>
      <c r="J11" s="36" t="s">
        <v>301</v>
      </c>
      <c r="K11" s="36" t="s">
        <v>315</v>
      </c>
      <c r="L11" s="36" t="s">
        <v>99</v>
      </c>
    </row>
    <row r="12" spans="1:12" x14ac:dyDescent="0.35">
      <c r="A12" s="34"/>
      <c r="B12" s="34" t="s">
        <v>1890</v>
      </c>
      <c r="C12" s="34" t="s">
        <v>309</v>
      </c>
      <c r="D12" s="34" t="s">
        <v>1892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312</v>
      </c>
      <c r="K12" s="34" t="s">
        <v>310</v>
      </c>
      <c r="L12" s="34"/>
    </row>
    <row r="13" spans="1:12" x14ac:dyDescent="0.35">
      <c r="A13" s="34"/>
      <c r="B13" s="34" t="s">
        <v>1891</v>
      </c>
      <c r="C13" s="34"/>
      <c r="D13" s="34" t="s">
        <v>1893</v>
      </c>
      <c r="E13" s="38"/>
      <c r="F13" s="38"/>
      <c r="G13" s="38"/>
      <c r="H13" s="38"/>
      <c r="I13" s="38"/>
      <c r="J13" s="34" t="s">
        <v>313</v>
      </c>
      <c r="K13" s="34" t="s">
        <v>316</v>
      </c>
      <c r="L13" s="34"/>
    </row>
    <row r="14" spans="1:12" x14ac:dyDescent="0.35">
      <c r="A14" s="34"/>
      <c r="B14" s="34" t="s">
        <v>311</v>
      </c>
      <c r="C14" s="34"/>
      <c r="D14" s="34" t="s">
        <v>1894</v>
      </c>
      <c r="E14" s="38"/>
      <c r="F14" s="38"/>
      <c r="G14" s="38"/>
      <c r="H14" s="38"/>
      <c r="I14" s="38"/>
      <c r="J14" s="34" t="s">
        <v>314</v>
      </c>
      <c r="K14" s="34" t="s">
        <v>317</v>
      </c>
      <c r="L14" s="34"/>
    </row>
    <row r="15" spans="1:12" x14ac:dyDescent="0.35">
      <c r="A15" s="46"/>
      <c r="B15" s="34"/>
      <c r="C15" s="34"/>
      <c r="D15" s="34"/>
      <c r="E15" s="38"/>
      <c r="F15" s="38"/>
      <c r="G15" s="38"/>
      <c r="H15" s="38"/>
      <c r="I15" s="38"/>
      <c r="J15" s="34" t="s">
        <v>311</v>
      </c>
      <c r="K15" s="34" t="s">
        <v>318</v>
      </c>
      <c r="L15" s="34"/>
    </row>
    <row r="16" spans="1:12" x14ac:dyDescent="0.35">
      <c r="A16" s="90"/>
      <c r="B16" s="7"/>
      <c r="C16" s="7"/>
      <c r="D16" s="7"/>
      <c r="E16" s="57"/>
      <c r="F16" s="57"/>
      <c r="G16" s="57"/>
      <c r="H16" s="57"/>
      <c r="I16" s="57"/>
      <c r="J16" s="7"/>
      <c r="K16" s="7" t="s">
        <v>266</v>
      </c>
      <c r="L16" s="7"/>
    </row>
    <row r="17" spans="1:12" x14ac:dyDescent="0.35">
      <c r="A17" s="89">
        <v>2</v>
      </c>
      <c r="B17" s="34" t="s">
        <v>319</v>
      </c>
      <c r="C17" s="34" t="s">
        <v>320</v>
      </c>
      <c r="D17" s="34" t="s">
        <v>927</v>
      </c>
      <c r="E17" s="37">
        <v>50000</v>
      </c>
      <c r="F17" s="37">
        <v>50000</v>
      </c>
      <c r="G17" s="37">
        <v>50000</v>
      </c>
      <c r="H17" s="37">
        <v>50000</v>
      </c>
      <c r="I17" s="37">
        <v>50000</v>
      </c>
      <c r="J17" s="34" t="s">
        <v>301</v>
      </c>
      <c r="K17" s="34" t="s">
        <v>315</v>
      </c>
      <c r="L17" s="34" t="s">
        <v>99</v>
      </c>
    </row>
    <row r="18" spans="1:12" x14ac:dyDescent="0.35">
      <c r="A18" s="34"/>
      <c r="B18" s="34" t="s">
        <v>321</v>
      </c>
      <c r="C18" s="34" t="s">
        <v>321</v>
      </c>
      <c r="D18" s="34" t="s">
        <v>928</v>
      </c>
      <c r="E18" s="38" t="s">
        <v>46</v>
      </c>
      <c r="F18" s="38" t="s">
        <v>46</v>
      </c>
      <c r="G18" s="38" t="s">
        <v>46</v>
      </c>
      <c r="H18" s="38" t="s">
        <v>46</v>
      </c>
      <c r="I18" s="38" t="s">
        <v>46</v>
      </c>
      <c r="J18" s="34" t="s">
        <v>312</v>
      </c>
      <c r="K18" s="34" t="s">
        <v>310</v>
      </c>
      <c r="L18" s="34"/>
    </row>
    <row r="19" spans="1:12" x14ac:dyDescent="0.35">
      <c r="A19" s="34"/>
      <c r="B19" s="34" t="s">
        <v>322</v>
      </c>
      <c r="C19" s="34" t="s">
        <v>322</v>
      </c>
      <c r="D19" s="34" t="s">
        <v>929</v>
      </c>
      <c r="E19" s="34"/>
      <c r="F19" s="34"/>
      <c r="G19" s="34"/>
      <c r="H19" s="34"/>
      <c r="I19" s="34"/>
      <c r="J19" s="34" t="s">
        <v>313</v>
      </c>
      <c r="K19" s="34" t="s">
        <v>316</v>
      </c>
      <c r="L19" s="34"/>
    </row>
    <row r="20" spans="1:12" x14ac:dyDescent="0.35">
      <c r="A20" s="34"/>
      <c r="B20" s="34"/>
      <c r="C20" s="34"/>
      <c r="D20" s="34"/>
      <c r="E20" s="34"/>
      <c r="F20" s="34"/>
      <c r="G20" s="34"/>
      <c r="H20" s="34"/>
      <c r="I20" s="34"/>
      <c r="J20" s="34" t="s">
        <v>314</v>
      </c>
      <c r="K20" s="34" t="s">
        <v>317</v>
      </c>
      <c r="L20" s="34"/>
    </row>
    <row r="21" spans="1:12" x14ac:dyDescent="0.35">
      <c r="A21" s="34"/>
      <c r="B21" s="34"/>
      <c r="C21" s="34"/>
      <c r="D21" s="34"/>
      <c r="E21" s="34"/>
      <c r="F21" s="34"/>
      <c r="G21" s="34"/>
      <c r="H21" s="34"/>
      <c r="I21" s="34"/>
      <c r="J21" s="34" t="s">
        <v>311</v>
      </c>
      <c r="K21" s="34" t="s">
        <v>318</v>
      </c>
      <c r="L21" s="34"/>
    </row>
    <row r="22" spans="1:12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 t="s">
        <v>266</v>
      </c>
      <c r="L22" s="34"/>
    </row>
    <row r="23" spans="1:12" x14ac:dyDescent="0.3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x14ac:dyDescent="0.3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335">
        <v>28</v>
      </c>
    </row>
    <row r="25" spans="1:12" x14ac:dyDescent="0.35">
      <c r="L25" s="335"/>
    </row>
    <row r="26" spans="1:12" x14ac:dyDescent="0.35">
      <c r="A26" s="19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21" t="s">
        <v>63</v>
      </c>
      <c r="B29" s="22"/>
      <c r="C29" s="22"/>
      <c r="D29" s="22"/>
      <c r="E29" s="22"/>
      <c r="F29" s="23"/>
      <c r="G29" s="23"/>
      <c r="H29" s="23"/>
      <c r="I29" s="23"/>
      <c r="J29" s="23"/>
      <c r="K29" s="23"/>
      <c r="L29" s="23"/>
    </row>
    <row r="30" spans="1:12" x14ac:dyDescent="0.35">
      <c r="A30" s="21" t="s">
        <v>64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21" t="s">
        <v>392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65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4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7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0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ht="21" customHeight="1" x14ac:dyDescent="0.35">
      <c r="A36" s="310">
        <v>3</v>
      </c>
      <c r="B36" s="211" t="s">
        <v>323</v>
      </c>
      <c r="C36" s="36" t="s">
        <v>324</v>
      </c>
      <c r="D36" s="36" t="s">
        <v>359</v>
      </c>
      <c r="E36" s="49">
        <v>20000</v>
      </c>
      <c r="F36" s="49">
        <v>20000</v>
      </c>
      <c r="G36" s="49">
        <v>20000</v>
      </c>
      <c r="H36" s="49">
        <v>20000</v>
      </c>
      <c r="I36" s="49">
        <v>20000</v>
      </c>
      <c r="J36" s="36" t="s">
        <v>301</v>
      </c>
      <c r="K36" s="36" t="s">
        <v>325</v>
      </c>
      <c r="L36" s="36" t="s">
        <v>99</v>
      </c>
    </row>
    <row r="37" spans="1:12" x14ac:dyDescent="0.35">
      <c r="A37" s="34"/>
      <c r="B37" s="34" t="s">
        <v>326</v>
      </c>
      <c r="C37" s="34" t="s">
        <v>327</v>
      </c>
      <c r="D37" s="34" t="s">
        <v>328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312</v>
      </c>
      <c r="K37" s="34" t="s">
        <v>360</v>
      </c>
      <c r="L37" s="34"/>
    </row>
    <row r="38" spans="1:12" x14ac:dyDescent="0.35">
      <c r="A38" s="34"/>
      <c r="B38" s="34" t="s">
        <v>329</v>
      </c>
      <c r="C38" s="34" t="s">
        <v>1244</v>
      </c>
      <c r="D38" s="34" t="s">
        <v>362</v>
      </c>
      <c r="E38" s="34"/>
      <c r="F38" s="34"/>
      <c r="G38" s="34"/>
      <c r="H38" s="34"/>
      <c r="I38" s="34"/>
      <c r="J38" s="34" t="s">
        <v>313</v>
      </c>
      <c r="K38" s="34" t="s">
        <v>362</v>
      </c>
      <c r="L38" s="34"/>
    </row>
    <row r="39" spans="1:12" x14ac:dyDescent="0.35">
      <c r="A39" s="34"/>
      <c r="B39" s="34" t="s">
        <v>382</v>
      </c>
      <c r="C39" s="34" t="s">
        <v>330</v>
      </c>
      <c r="D39" s="34" t="s">
        <v>1537</v>
      </c>
      <c r="E39" s="34"/>
      <c r="F39" s="34"/>
      <c r="G39" s="34"/>
      <c r="H39" s="34"/>
      <c r="I39" s="34"/>
      <c r="J39" s="34" t="s">
        <v>314</v>
      </c>
      <c r="K39" s="34" t="s">
        <v>361</v>
      </c>
      <c r="L39" s="34"/>
    </row>
    <row r="40" spans="1:12" x14ac:dyDescent="0.35">
      <c r="A40" s="34"/>
      <c r="B40" s="34" t="s">
        <v>381</v>
      </c>
      <c r="C40" s="34" t="s">
        <v>331</v>
      </c>
      <c r="D40" s="34" t="s">
        <v>331</v>
      </c>
      <c r="E40" s="34"/>
      <c r="F40" s="34"/>
      <c r="G40" s="34"/>
      <c r="H40" s="34"/>
      <c r="I40" s="34"/>
      <c r="J40" s="34" t="s">
        <v>311</v>
      </c>
      <c r="K40" s="34"/>
      <c r="L40" s="34"/>
    </row>
    <row r="41" spans="1:12" x14ac:dyDescent="0.35">
      <c r="A41" s="91">
        <v>4</v>
      </c>
      <c r="B41" s="211" t="s">
        <v>376</v>
      </c>
      <c r="C41" s="36" t="s">
        <v>377</v>
      </c>
      <c r="D41" s="36" t="s">
        <v>378</v>
      </c>
      <c r="E41" s="49">
        <v>10000</v>
      </c>
      <c r="F41" s="49">
        <v>10000</v>
      </c>
      <c r="G41" s="49">
        <v>10000</v>
      </c>
      <c r="H41" s="49">
        <v>10000</v>
      </c>
      <c r="I41" s="49">
        <v>10000</v>
      </c>
      <c r="J41" s="36" t="s">
        <v>301</v>
      </c>
      <c r="K41" s="36" t="s">
        <v>350</v>
      </c>
      <c r="L41" s="36" t="s">
        <v>99</v>
      </c>
    </row>
    <row r="42" spans="1:12" x14ac:dyDescent="0.35">
      <c r="A42" s="38"/>
      <c r="B42" s="34"/>
      <c r="C42" s="34" t="s">
        <v>379</v>
      </c>
      <c r="D42" s="34" t="s">
        <v>383</v>
      </c>
      <c r="E42" s="38" t="s">
        <v>46</v>
      </c>
      <c r="F42" s="38" t="s">
        <v>46</v>
      </c>
      <c r="G42" s="38" t="s">
        <v>46</v>
      </c>
      <c r="H42" s="38" t="s">
        <v>46</v>
      </c>
      <c r="I42" s="38" t="s">
        <v>46</v>
      </c>
      <c r="J42" s="34" t="s">
        <v>312</v>
      </c>
      <c r="K42" s="34" t="s">
        <v>386</v>
      </c>
      <c r="L42" s="34"/>
    </row>
    <row r="43" spans="1:12" x14ac:dyDescent="0.35">
      <c r="A43" s="38"/>
      <c r="B43" s="34"/>
      <c r="C43" s="34" t="s">
        <v>380</v>
      </c>
      <c r="D43" s="34" t="s">
        <v>384</v>
      </c>
      <c r="E43" s="38"/>
      <c r="F43" s="38"/>
      <c r="G43" s="38"/>
      <c r="H43" s="38"/>
      <c r="I43" s="34"/>
      <c r="J43" s="34" t="s">
        <v>313</v>
      </c>
      <c r="K43" s="34" t="s">
        <v>387</v>
      </c>
      <c r="L43" s="34"/>
    </row>
    <row r="44" spans="1:12" x14ac:dyDescent="0.35">
      <c r="A44" s="38"/>
      <c r="B44" s="34"/>
      <c r="C44" s="34"/>
      <c r="D44" s="34" t="s">
        <v>385</v>
      </c>
      <c r="E44" s="34"/>
      <c r="F44" s="34"/>
      <c r="G44" s="34"/>
      <c r="H44" s="34"/>
      <c r="I44" s="34"/>
      <c r="J44" s="34" t="s">
        <v>314</v>
      </c>
      <c r="K44" s="34" t="s">
        <v>388</v>
      </c>
      <c r="L44" s="34"/>
    </row>
    <row r="45" spans="1:12" x14ac:dyDescent="0.35">
      <c r="A45" s="38"/>
      <c r="B45" s="34"/>
      <c r="C45" s="34"/>
      <c r="D45" s="34"/>
      <c r="E45" s="34"/>
      <c r="F45" s="34"/>
      <c r="G45" s="34"/>
      <c r="H45" s="34"/>
      <c r="I45" s="7"/>
      <c r="J45" s="7" t="s">
        <v>311</v>
      </c>
      <c r="K45" s="7"/>
      <c r="L45" s="7"/>
    </row>
    <row r="46" spans="1:12" x14ac:dyDescent="0.35">
      <c r="A46" s="91">
        <v>5</v>
      </c>
      <c r="B46" s="36" t="s">
        <v>367</v>
      </c>
      <c r="C46" s="36" t="s">
        <v>1246</v>
      </c>
      <c r="D46" s="36" t="s">
        <v>368</v>
      </c>
      <c r="E46" s="49">
        <v>50000</v>
      </c>
      <c r="F46" s="49">
        <v>50000</v>
      </c>
      <c r="G46" s="49">
        <v>50000</v>
      </c>
      <c r="H46" s="49">
        <v>50000</v>
      </c>
      <c r="I46" s="49">
        <v>50000</v>
      </c>
      <c r="J46" s="36" t="s">
        <v>301</v>
      </c>
      <c r="K46" s="34" t="s">
        <v>389</v>
      </c>
      <c r="L46" s="36" t="s">
        <v>99</v>
      </c>
    </row>
    <row r="47" spans="1:12" x14ac:dyDescent="0.35">
      <c r="A47" s="38"/>
      <c r="B47" s="34" t="s">
        <v>369</v>
      </c>
      <c r="C47" s="34" t="s">
        <v>1245</v>
      </c>
      <c r="D47" s="34" t="s">
        <v>1247</v>
      </c>
      <c r="E47" s="38" t="s">
        <v>46</v>
      </c>
      <c r="F47" s="38" t="s">
        <v>46</v>
      </c>
      <c r="G47" s="38" t="s">
        <v>46</v>
      </c>
      <c r="H47" s="38" t="s">
        <v>46</v>
      </c>
      <c r="I47" s="38" t="s">
        <v>46</v>
      </c>
      <c r="J47" s="34" t="s">
        <v>312</v>
      </c>
      <c r="K47" s="34" t="s">
        <v>390</v>
      </c>
      <c r="L47" s="34"/>
    </row>
    <row r="48" spans="1:12" x14ac:dyDescent="0.35">
      <c r="A48" s="38"/>
      <c r="B48" s="34"/>
      <c r="C48" s="34"/>
      <c r="D48" s="34" t="s">
        <v>1248</v>
      </c>
      <c r="E48" s="38"/>
      <c r="F48" s="38"/>
      <c r="G48" s="38"/>
      <c r="H48" s="38"/>
      <c r="I48" s="34"/>
      <c r="J48" s="34" t="s">
        <v>313</v>
      </c>
      <c r="K48" s="34" t="s">
        <v>391</v>
      </c>
      <c r="L48" s="34"/>
    </row>
    <row r="49" spans="1:12" x14ac:dyDescent="0.35">
      <c r="A49" s="38"/>
      <c r="B49" s="34"/>
      <c r="C49" s="34"/>
      <c r="D49" s="34"/>
      <c r="E49" s="34"/>
      <c r="F49" s="34"/>
      <c r="G49" s="34"/>
      <c r="H49" s="34"/>
      <c r="I49" s="34"/>
      <c r="J49" s="34" t="s">
        <v>314</v>
      </c>
      <c r="K49" s="34"/>
      <c r="L49" s="324">
        <v>29</v>
      </c>
    </row>
    <row r="50" spans="1:12" x14ac:dyDescent="0.35">
      <c r="A50" s="7"/>
      <c r="B50" s="7"/>
      <c r="C50" s="7"/>
      <c r="D50" s="7"/>
      <c r="E50" s="119">
        <f>SUM(E11,E17,E36,E41,E46)</f>
        <v>430000</v>
      </c>
      <c r="F50" s="7"/>
      <c r="G50" s="7"/>
      <c r="H50" s="7"/>
      <c r="I50" s="7"/>
      <c r="J50" s="7" t="s">
        <v>311</v>
      </c>
      <c r="K50" s="7"/>
      <c r="L50" s="325"/>
    </row>
    <row r="51" spans="1:12" x14ac:dyDescent="0.35">
      <c r="A51" s="19" t="s">
        <v>23</v>
      </c>
      <c r="B51" s="19"/>
      <c r="C51" s="19"/>
      <c r="D51" s="328" t="s">
        <v>332</v>
      </c>
      <c r="E51" s="328"/>
      <c r="F51" s="328"/>
      <c r="G51" s="328"/>
      <c r="H51" s="328"/>
      <c r="I51" s="328"/>
      <c r="J51" s="328"/>
      <c r="K51" s="19"/>
      <c r="L51" s="19"/>
    </row>
    <row r="52" spans="1:12" x14ac:dyDescent="0.35">
      <c r="A52" s="337" t="s">
        <v>2011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 x14ac:dyDescent="0.35">
      <c r="A53" s="329" t="s">
        <v>2014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292"/>
    </row>
    <row r="54" spans="1:12" x14ac:dyDescent="0.35">
      <c r="A54" s="21" t="s">
        <v>334</v>
      </c>
      <c r="B54" s="22"/>
      <c r="C54" s="22"/>
      <c r="D54" s="22"/>
      <c r="E54" s="22"/>
      <c r="F54" s="23"/>
      <c r="G54" s="23"/>
      <c r="H54" s="23"/>
      <c r="I54" s="23"/>
      <c r="J54" s="23"/>
    </row>
    <row r="55" spans="1:12" x14ac:dyDescent="0.35">
      <c r="A55" s="21" t="s">
        <v>335</v>
      </c>
      <c r="B55" s="22"/>
      <c r="C55" s="22"/>
      <c r="D55" s="22"/>
      <c r="E55" s="22"/>
      <c r="F55" s="23"/>
      <c r="G55" s="23"/>
      <c r="H55" s="23"/>
      <c r="I55" s="23"/>
      <c r="J55" s="23"/>
    </row>
    <row r="56" spans="1:12" x14ac:dyDescent="0.35">
      <c r="A56" s="21" t="s">
        <v>336</v>
      </c>
      <c r="B56" s="22"/>
      <c r="C56" s="22"/>
      <c r="D56" s="22"/>
      <c r="E56" s="22"/>
      <c r="F56" s="23"/>
      <c r="G56" s="23"/>
      <c r="H56" s="23"/>
      <c r="I56" s="23"/>
      <c r="J56" s="23"/>
      <c r="L56" s="20" t="s">
        <v>62</v>
      </c>
    </row>
    <row r="57" spans="1:12" x14ac:dyDescent="0.35">
      <c r="A57" s="21" t="s">
        <v>65</v>
      </c>
      <c r="B57" s="22"/>
      <c r="C57" s="22"/>
      <c r="D57" s="22"/>
      <c r="E57" s="22"/>
      <c r="F57" s="23"/>
      <c r="G57" s="23"/>
      <c r="H57" s="23"/>
      <c r="I57" s="23"/>
      <c r="J57" s="23"/>
    </row>
    <row r="58" spans="1:12" x14ac:dyDescent="0.35">
      <c r="A58" s="24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27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30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91">
        <v>6</v>
      </c>
      <c r="B61" s="211" t="s">
        <v>341</v>
      </c>
      <c r="C61" s="36" t="s">
        <v>1249</v>
      </c>
      <c r="D61" s="36" t="s">
        <v>1252</v>
      </c>
      <c r="E61" s="49">
        <v>10000</v>
      </c>
      <c r="F61" s="49">
        <v>10000</v>
      </c>
      <c r="G61" s="49">
        <v>30000</v>
      </c>
      <c r="H61" s="49">
        <v>30000</v>
      </c>
      <c r="I61" s="49">
        <v>30000</v>
      </c>
      <c r="J61" s="36" t="s">
        <v>348</v>
      </c>
      <c r="K61" s="34" t="s">
        <v>2089</v>
      </c>
      <c r="L61" s="36" t="s">
        <v>99</v>
      </c>
    </row>
    <row r="62" spans="1:12" x14ac:dyDescent="0.35">
      <c r="A62" s="38"/>
      <c r="B62" s="34" t="s">
        <v>780</v>
      </c>
      <c r="C62" s="34" t="s">
        <v>1251</v>
      </c>
      <c r="D62" s="34" t="s">
        <v>1253</v>
      </c>
      <c r="E62" s="38" t="s">
        <v>46</v>
      </c>
      <c r="F62" s="38" t="s">
        <v>46</v>
      </c>
      <c r="G62" s="38" t="s">
        <v>46</v>
      </c>
      <c r="H62" s="38" t="s">
        <v>46</v>
      </c>
      <c r="I62" s="38" t="s">
        <v>46</v>
      </c>
      <c r="J62" s="34" t="s">
        <v>349</v>
      </c>
      <c r="K62" s="34" t="s">
        <v>2090</v>
      </c>
      <c r="L62" s="34"/>
    </row>
    <row r="63" spans="1:12" x14ac:dyDescent="0.35">
      <c r="A63" s="38"/>
      <c r="B63" s="34"/>
      <c r="C63" s="34" t="s">
        <v>1250</v>
      </c>
      <c r="D63" s="34" t="s">
        <v>1254</v>
      </c>
      <c r="E63" s="38"/>
      <c r="F63" s="38"/>
      <c r="G63" s="38"/>
      <c r="H63" s="38"/>
      <c r="I63" s="34"/>
      <c r="J63" s="34" t="s">
        <v>352</v>
      </c>
      <c r="K63" s="34" t="s">
        <v>2091</v>
      </c>
      <c r="L63" s="34"/>
    </row>
    <row r="64" spans="1:12" x14ac:dyDescent="0.35">
      <c r="A64" s="38"/>
      <c r="B64" s="34"/>
      <c r="C64" s="34" t="s">
        <v>585</v>
      </c>
      <c r="D64" s="34" t="s">
        <v>1255</v>
      </c>
      <c r="E64" s="38"/>
      <c r="F64" s="38"/>
      <c r="G64" s="38"/>
      <c r="H64" s="38"/>
      <c r="I64" s="34"/>
      <c r="J64" s="34"/>
      <c r="K64" s="34" t="s">
        <v>2092</v>
      </c>
      <c r="L64" s="34"/>
    </row>
    <row r="65" spans="1:12" x14ac:dyDescent="0.35">
      <c r="A65" s="38"/>
      <c r="B65" s="34"/>
      <c r="C65" s="34"/>
      <c r="D65" s="34" t="s">
        <v>1256</v>
      </c>
      <c r="E65" s="38"/>
      <c r="F65" s="38"/>
      <c r="G65" s="38"/>
      <c r="H65" s="38"/>
      <c r="I65" s="34"/>
      <c r="J65" s="34"/>
      <c r="K65" s="34"/>
      <c r="L65" s="34"/>
    </row>
    <row r="66" spans="1:12" x14ac:dyDescent="0.35">
      <c r="A66" s="38"/>
      <c r="B66" s="34"/>
      <c r="C66" s="34"/>
      <c r="D66" s="34" t="s">
        <v>1257</v>
      </c>
      <c r="E66" s="38"/>
      <c r="F66" s="38"/>
      <c r="G66" s="38"/>
      <c r="H66" s="38"/>
      <c r="I66" s="34"/>
      <c r="J66" s="34"/>
      <c r="K66" s="34"/>
      <c r="L66" s="34"/>
    </row>
    <row r="67" spans="1:12" x14ac:dyDescent="0.35">
      <c r="A67" s="38"/>
      <c r="B67" s="34"/>
      <c r="C67" s="34"/>
      <c r="D67" s="34" t="s">
        <v>1258</v>
      </c>
      <c r="E67" s="38"/>
      <c r="F67" s="38"/>
      <c r="G67" s="38"/>
      <c r="H67" s="38"/>
      <c r="I67" s="34"/>
      <c r="J67" s="34"/>
      <c r="K67" s="34"/>
      <c r="L67" s="34"/>
    </row>
    <row r="68" spans="1:12" x14ac:dyDescent="0.35">
      <c r="A68" s="38"/>
      <c r="B68" s="34"/>
      <c r="C68" s="34"/>
      <c r="D68" s="34" t="s">
        <v>1259</v>
      </c>
      <c r="E68" s="38"/>
      <c r="F68" s="38"/>
      <c r="G68" s="38"/>
      <c r="H68" s="38"/>
      <c r="I68" s="34"/>
      <c r="J68" s="34"/>
      <c r="K68" s="34"/>
      <c r="L68" s="34"/>
    </row>
    <row r="69" spans="1:12" x14ac:dyDescent="0.35">
      <c r="A69" s="8"/>
      <c r="B69" s="7"/>
      <c r="C69" s="7"/>
      <c r="D69" s="7" t="s">
        <v>1260</v>
      </c>
      <c r="E69" s="8"/>
      <c r="F69" s="8"/>
      <c r="G69" s="8"/>
      <c r="H69" s="8"/>
      <c r="I69" s="7"/>
      <c r="J69" s="7"/>
      <c r="K69" s="7"/>
      <c r="L69" s="7"/>
    </row>
    <row r="70" spans="1:12" x14ac:dyDescent="0.35">
      <c r="A70" s="92">
        <v>7</v>
      </c>
      <c r="B70" s="50" t="s">
        <v>342</v>
      </c>
      <c r="C70" s="34" t="s">
        <v>343</v>
      </c>
      <c r="D70" s="34" t="s">
        <v>344</v>
      </c>
      <c r="E70" s="37">
        <v>10000</v>
      </c>
      <c r="F70" s="37">
        <v>10000</v>
      </c>
      <c r="G70" s="37">
        <v>20000</v>
      </c>
      <c r="H70" s="37">
        <v>20000</v>
      </c>
      <c r="I70" s="37">
        <v>20000</v>
      </c>
      <c r="J70" s="34" t="s">
        <v>348</v>
      </c>
      <c r="K70" s="34" t="s">
        <v>350</v>
      </c>
      <c r="L70" s="34" t="s">
        <v>99</v>
      </c>
    </row>
    <row r="71" spans="1:12" x14ac:dyDescent="0.35">
      <c r="A71" s="38"/>
      <c r="B71" s="34" t="s">
        <v>345</v>
      </c>
      <c r="C71" s="34" t="s">
        <v>346</v>
      </c>
      <c r="D71" s="34" t="s">
        <v>1261</v>
      </c>
      <c r="E71" s="38" t="s">
        <v>46</v>
      </c>
      <c r="F71" s="38" t="s">
        <v>46</v>
      </c>
      <c r="G71" s="38" t="s">
        <v>46</v>
      </c>
      <c r="H71" s="38" t="s">
        <v>46</v>
      </c>
      <c r="I71" s="38" t="s">
        <v>46</v>
      </c>
      <c r="J71" s="34" t="s">
        <v>349</v>
      </c>
      <c r="K71" s="34" t="s">
        <v>351</v>
      </c>
      <c r="L71" s="34"/>
    </row>
    <row r="72" spans="1:12" x14ac:dyDescent="0.35">
      <c r="A72" s="38"/>
      <c r="B72" s="34"/>
      <c r="C72" s="34" t="s">
        <v>347</v>
      </c>
      <c r="D72" s="34" t="s">
        <v>1262</v>
      </c>
      <c r="E72" s="38"/>
      <c r="F72" s="38"/>
      <c r="G72" s="38"/>
      <c r="H72" s="38"/>
      <c r="I72" s="34"/>
      <c r="J72" s="34" t="s">
        <v>352</v>
      </c>
      <c r="K72" s="34" t="s">
        <v>286</v>
      </c>
      <c r="L72" s="34"/>
    </row>
    <row r="73" spans="1:12" x14ac:dyDescent="0.35">
      <c r="A73" s="38"/>
      <c r="B73" s="34"/>
      <c r="C73" s="34"/>
      <c r="D73" s="34" t="s">
        <v>1264</v>
      </c>
      <c r="E73" s="38"/>
      <c r="F73" s="38"/>
      <c r="G73" s="38"/>
      <c r="H73" s="38"/>
      <c r="I73" s="34"/>
      <c r="J73" s="34"/>
      <c r="K73" s="34"/>
      <c r="L73" s="34"/>
    </row>
    <row r="74" spans="1:12" x14ac:dyDescent="0.35">
      <c r="A74" s="34"/>
      <c r="B74" s="34"/>
      <c r="C74" s="34"/>
      <c r="D74" s="34" t="s">
        <v>1263</v>
      </c>
      <c r="E74" s="34"/>
      <c r="F74" s="34"/>
      <c r="G74" s="34"/>
      <c r="H74" s="34"/>
      <c r="I74" s="34"/>
      <c r="J74" s="34"/>
      <c r="K74" s="34"/>
      <c r="L74" s="324">
        <v>30</v>
      </c>
    </row>
    <row r="75" spans="1:12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325"/>
    </row>
    <row r="76" spans="1:12" x14ac:dyDescent="0.35">
      <c r="A76" s="19" t="s">
        <v>23</v>
      </c>
      <c r="B76" s="19"/>
      <c r="C76" s="19"/>
      <c r="D76" s="328" t="s">
        <v>332</v>
      </c>
      <c r="E76" s="328"/>
      <c r="F76" s="328"/>
      <c r="G76" s="328"/>
      <c r="H76" s="328"/>
      <c r="I76" s="328"/>
      <c r="J76" s="328"/>
      <c r="K76" s="19"/>
      <c r="L76" s="19"/>
    </row>
    <row r="77" spans="1:12" x14ac:dyDescent="0.35">
      <c r="A77" s="337" t="s">
        <v>2011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</row>
    <row r="78" spans="1:12" x14ac:dyDescent="0.35">
      <c r="A78" s="329" t="s">
        <v>2014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292"/>
    </row>
    <row r="79" spans="1:12" x14ac:dyDescent="0.35">
      <c r="A79" s="21" t="s">
        <v>334</v>
      </c>
      <c r="B79" s="22"/>
      <c r="C79" s="22"/>
      <c r="D79" s="22"/>
      <c r="E79" s="22"/>
      <c r="F79" s="23"/>
      <c r="G79" s="23"/>
      <c r="H79" s="23"/>
      <c r="I79" s="23"/>
      <c r="J79" s="23"/>
    </row>
    <row r="80" spans="1:12" x14ac:dyDescent="0.35">
      <c r="A80" s="21" t="s">
        <v>335</v>
      </c>
      <c r="B80" s="22"/>
      <c r="C80" s="22"/>
      <c r="D80" s="22"/>
      <c r="E80" s="22"/>
      <c r="F80" s="23"/>
      <c r="G80" s="23"/>
      <c r="H80" s="23"/>
      <c r="I80" s="23"/>
      <c r="J80" s="23"/>
    </row>
    <row r="81" spans="1:12" x14ac:dyDescent="0.35">
      <c r="A81" s="21" t="s">
        <v>336</v>
      </c>
      <c r="B81" s="22"/>
      <c r="C81" s="22"/>
      <c r="D81" s="22"/>
      <c r="E81" s="22"/>
      <c r="F81" s="23"/>
      <c r="G81" s="23"/>
      <c r="H81" s="23"/>
      <c r="I81" s="23"/>
      <c r="J81" s="23"/>
      <c r="L81" s="20" t="s">
        <v>62</v>
      </c>
    </row>
    <row r="82" spans="1:12" x14ac:dyDescent="0.35">
      <c r="A82" s="21" t="s">
        <v>65</v>
      </c>
      <c r="B82" s="22"/>
      <c r="C82" s="22"/>
      <c r="D82" s="22"/>
      <c r="E82" s="22"/>
      <c r="F82" s="23"/>
      <c r="G82" s="23"/>
      <c r="H82" s="23"/>
      <c r="I82" s="23"/>
      <c r="J82" s="23"/>
    </row>
    <row r="83" spans="1:12" x14ac:dyDescent="0.35">
      <c r="A83" s="24"/>
      <c r="B83" s="40" t="s">
        <v>56</v>
      </c>
      <c r="C83" s="25"/>
      <c r="D83" s="25" t="s">
        <v>30</v>
      </c>
      <c r="E83" s="330" t="s">
        <v>31</v>
      </c>
      <c r="F83" s="331"/>
      <c r="G83" s="331"/>
      <c r="H83" s="331"/>
      <c r="I83" s="332"/>
      <c r="J83" s="26" t="s">
        <v>32</v>
      </c>
      <c r="K83" s="26" t="s">
        <v>33</v>
      </c>
      <c r="L83" s="26" t="s">
        <v>34</v>
      </c>
    </row>
    <row r="84" spans="1:12" x14ac:dyDescent="0.35">
      <c r="A84" s="27" t="s">
        <v>35</v>
      </c>
      <c r="B84" s="41" t="s">
        <v>55</v>
      </c>
      <c r="C84" s="28" t="s">
        <v>36</v>
      </c>
      <c r="D84" s="28" t="s">
        <v>57</v>
      </c>
      <c r="E84" s="28">
        <v>2561</v>
      </c>
      <c r="F84" s="28">
        <v>2562</v>
      </c>
      <c r="G84" s="28">
        <v>2563</v>
      </c>
      <c r="H84" s="28">
        <v>2564</v>
      </c>
      <c r="I84" s="28">
        <v>2565</v>
      </c>
      <c r="J84" s="29" t="s">
        <v>37</v>
      </c>
      <c r="K84" s="29" t="s">
        <v>38</v>
      </c>
      <c r="L84" s="29" t="s">
        <v>39</v>
      </c>
    </row>
    <row r="85" spans="1:12" x14ac:dyDescent="0.35">
      <c r="A85" s="30"/>
      <c r="B85" s="39"/>
      <c r="C85" s="31"/>
      <c r="D85" s="31" t="s">
        <v>15</v>
      </c>
      <c r="E85" s="31" t="s">
        <v>17</v>
      </c>
      <c r="F85" s="32" t="s">
        <v>17</v>
      </c>
      <c r="G85" s="32" t="s">
        <v>17</v>
      </c>
      <c r="H85" s="32" t="s">
        <v>17</v>
      </c>
      <c r="I85" s="32" t="s">
        <v>17</v>
      </c>
      <c r="J85" s="32"/>
      <c r="K85" s="30"/>
      <c r="L85" s="32"/>
    </row>
    <row r="86" spans="1:12" x14ac:dyDescent="0.35">
      <c r="A86" s="86">
        <v>8</v>
      </c>
      <c r="B86" s="36" t="s">
        <v>1265</v>
      </c>
      <c r="C86" s="36" t="s">
        <v>1268</v>
      </c>
      <c r="D86" s="36" t="s">
        <v>1271</v>
      </c>
      <c r="E86" s="66" t="s">
        <v>154</v>
      </c>
      <c r="F86" s="49">
        <v>300000</v>
      </c>
      <c r="G86" s="49">
        <v>350000</v>
      </c>
      <c r="H86" s="66" t="s">
        <v>154</v>
      </c>
      <c r="I86" s="66" t="s">
        <v>154</v>
      </c>
      <c r="J86" s="34" t="s">
        <v>348</v>
      </c>
      <c r="K86" s="34" t="s">
        <v>2145</v>
      </c>
      <c r="L86" s="34" t="s">
        <v>99</v>
      </c>
    </row>
    <row r="87" spans="1:12" x14ac:dyDescent="0.35">
      <c r="A87" s="34"/>
      <c r="B87" s="34" t="s">
        <v>1266</v>
      </c>
      <c r="C87" s="34" t="s">
        <v>1269</v>
      </c>
      <c r="D87" s="34" t="s">
        <v>1272</v>
      </c>
      <c r="E87" s="34"/>
      <c r="F87" s="38" t="s">
        <v>46</v>
      </c>
      <c r="G87" s="38" t="s">
        <v>46</v>
      </c>
      <c r="H87" s="34"/>
      <c r="I87" s="34"/>
      <c r="J87" s="34" t="s">
        <v>349</v>
      </c>
      <c r="K87" s="34" t="s">
        <v>1269</v>
      </c>
      <c r="L87" s="34"/>
    </row>
    <row r="88" spans="1:12" x14ac:dyDescent="0.35">
      <c r="A88" s="34"/>
      <c r="B88" s="34" t="s">
        <v>1267</v>
      </c>
      <c r="C88" s="34" t="s">
        <v>1270</v>
      </c>
      <c r="D88" s="34"/>
      <c r="E88" s="34"/>
      <c r="F88" s="34"/>
      <c r="G88" s="34"/>
      <c r="H88" s="34"/>
      <c r="I88" s="34"/>
      <c r="J88" s="34" t="s">
        <v>352</v>
      </c>
      <c r="K88" s="34" t="s">
        <v>2146</v>
      </c>
      <c r="L88" s="34"/>
    </row>
    <row r="89" spans="1:12" x14ac:dyDescent="0.35">
      <c r="A89" s="34"/>
      <c r="B89" s="34" t="s">
        <v>780</v>
      </c>
      <c r="C89" s="34"/>
      <c r="D89" s="34"/>
      <c r="E89" s="34"/>
      <c r="F89" s="34"/>
      <c r="G89" s="34"/>
      <c r="H89" s="34"/>
      <c r="I89" s="34"/>
      <c r="J89" s="34"/>
      <c r="K89" s="34" t="s">
        <v>2147</v>
      </c>
      <c r="L89" s="34"/>
    </row>
    <row r="90" spans="1:12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35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2" x14ac:dyDescent="0.35">
      <c r="A92" s="65"/>
      <c r="B92" s="65"/>
      <c r="C92" s="65"/>
      <c r="D92" s="65"/>
      <c r="E92" s="197"/>
      <c r="F92" s="197"/>
      <c r="G92" s="197"/>
      <c r="H92" s="197"/>
      <c r="I92" s="197"/>
      <c r="J92" s="65"/>
      <c r="K92" s="65"/>
      <c r="L92" s="65"/>
    </row>
    <row r="93" spans="1:12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</row>
    <row r="94" spans="1:12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</row>
    <row r="95" spans="1:12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</row>
    <row r="96" spans="1:12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</row>
    <row r="97" spans="1:12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</row>
    <row r="98" spans="1:12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</row>
    <row r="99" spans="1:12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335">
        <v>31</v>
      </c>
    </row>
    <row r="100" spans="1:12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335"/>
    </row>
    <row r="101" spans="1:12" x14ac:dyDescent="0.35">
      <c r="A101" s="19" t="s">
        <v>23</v>
      </c>
      <c r="B101" s="19"/>
      <c r="C101" s="19"/>
      <c r="D101" s="328" t="s">
        <v>332</v>
      </c>
      <c r="E101" s="328"/>
      <c r="F101" s="328"/>
      <c r="G101" s="328"/>
      <c r="H101" s="328"/>
      <c r="I101" s="328"/>
      <c r="J101" s="328"/>
      <c r="K101" s="19"/>
      <c r="L101" s="19"/>
    </row>
    <row r="102" spans="1:12" x14ac:dyDescent="0.35">
      <c r="A102" s="337" t="s">
        <v>2011</v>
      </c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</row>
    <row r="103" spans="1:12" x14ac:dyDescent="0.35">
      <c r="A103" s="329" t="s">
        <v>2014</v>
      </c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292"/>
    </row>
    <row r="104" spans="1:12" x14ac:dyDescent="0.35">
      <c r="A104" s="21" t="s">
        <v>403</v>
      </c>
      <c r="B104" s="22"/>
      <c r="C104" s="22"/>
      <c r="D104" s="22"/>
      <c r="E104" s="22"/>
      <c r="F104" s="23"/>
      <c r="G104" s="23"/>
      <c r="H104" s="23"/>
      <c r="I104" s="23"/>
      <c r="J104" s="23"/>
      <c r="K104" s="23"/>
    </row>
    <row r="105" spans="1:12" x14ac:dyDescent="0.35">
      <c r="A105" s="21" t="s">
        <v>404</v>
      </c>
      <c r="B105" s="22"/>
      <c r="C105" s="22"/>
      <c r="D105" s="22"/>
      <c r="E105" s="22"/>
      <c r="F105" s="23"/>
      <c r="G105" s="23"/>
      <c r="H105" s="23"/>
      <c r="I105" s="23"/>
      <c r="J105" s="23"/>
      <c r="K105" s="23"/>
    </row>
    <row r="106" spans="1:12" x14ac:dyDescent="0.35">
      <c r="A106" s="21" t="s">
        <v>405</v>
      </c>
      <c r="B106" s="22"/>
      <c r="C106" s="22"/>
      <c r="D106" s="22"/>
      <c r="E106" s="22"/>
      <c r="F106" s="23"/>
      <c r="G106" s="23"/>
      <c r="H106" s="23"/>
      <c r="I106" s="23"/>
      <c r="J106" s="23"/>
      <c r="K106" s="23"/>
      <c r="L106" s="20" t="s">
        <v>62</v>
      </c>
    </row>
    <row r="107" spans="1:12" x14ac:dyDescent="0.35">
      <c r="A107" s="21" t="s">
        <v>65</v>
      </c>
      <c r="B107" s="22"/>
      <c r="C107" s="22"/>
      <c r="D107" s="22"/>
      <c r="E107" s="22"/>
      <c r="F107" s="23"/>
      <c r="G107" s="23"/>
      <c r="H107" s="23"/>
      <c r="I107" s="23"/>
      <c r="J107" s="23"/>
      <c r="K107" s="23"/>
    </row>
    <row r="108" spans="1:12" ht="21" customHeight="1" x14ac:dyDescent="0.35">
      <c r="A108" s="24"/>
      <c r="B108" s="25"/>
      <c r="C108" s="25"/>
      <c r="D108" s="25" t="s">
        <v>30</v>
      </c>
      <c r="E108" s="330" t="s">
        <v>31</v>
      </c>
      <c r="F108" s="331"/>
      <c r="G108" s="331"/>
      <c r="H108" s="331"/>
      <c r="I108" s="332"/>
      <c r="J108" s="26" t="s">
        <v>32</v>
      </c>
      <c r="K108" s="26" t="s">
        <v>33</v>
      </c>
      <c r="L108" s="26" t="s">
        <v>34</v>
      </c>
    </row>
    <row r="109" spans="1:12" x14ac:dyDescent="0.35">
      <c r="A109" s="29" t="s">
        <v>35</v>
      </c>
      <c r="B109" s="28" t="s">
        <v>406</v>
      </c>
      <c r="C109" s="28" t="s">
        <v>36</v>
      </c>
      <c r="D109" s="28" t="s">
        <v>407</v>
      </c>
      <c r="E109" s="28">
        <v>2561</v>
      </c>
      <c r="F109" s="28">
        <v>2562</v>
      </c>
      <c r="G109" s="28">
        <v>2563</v>
      </c>
      <c r="H109" s="28">
        <v>2564</v>
      </c>
      <c r="I109" s="28">
        <v>2565</v>
      </c>
      <c r="J109" s="29" t="s">
        <v>37</v>
      </c>
      <c r="K109" s="29" t="s">
        <v>38</v>
      </c>
      <c r="L109" s="29" t="s">
        <v>39</v>
      </c>
    </row>
    <row r="110" spans="1:12" x14ac:dyDescent="0.35">
      <c r="A110" s="30"/>
      <c r="B110" s="31"/>
      <c r="C110" s="31"/>
      <c r="D110" s="31"/>
      <c r="E110" s="31" t="s">
        <v>17</v>
      </c>
      <c r="F110" s="32" t="s">
        <v>17</v>
      </c>
      <c r="G110" s="32" t="s">
        <v>17</v>
      </c>
      <c r="H110" s="32" t="s">
        <v>17</v>
      </c>
      <c r="I110" s="32" t="s">
        <v>17</v>
      </c>
      <c r="J110" s="30"/>
      <c r="K110" s="32"/>
      <c r="L110" s="32"/>
    </row>
    <row r="111" spans="1:12" x14ac:dyDescent="0.35">
      <c r="A111" s="93">
        <v>9</v>
      </c>
      <c r="B111" s="34" t="s">
        <v>408</v>
      </c>
      <c r="C111" s="34" t="s">
        <v>409</v>
      </c>
      <c r="D111" s="34" t="s">
        <v>410</v>
      </c>
      <c r="E111" s="37">
        <v>30000</v>
      </c>
      <c r="F111" s="37">
        <v>30000</v>
      </c>
      <c r="G111" s="37">
        <v>30000</v>
      </c>
      <c r="H111" s="37">
        <v>30000</v>
      </c>
      <c r="I111" s="37">
        <v>30000</v>
      </c>
      <c r="J111" s="36" t="s">
        <v>301</v>
      </c>
      <c r="K111" s="36" t="s">
        <v>302</v>
      </c>
      <c r="L111" s="34" t="s">
        <v>99</v>
      </c>
    </row>
    <row r="112" spans="1:12" x14ac:dyDescent="0.35">
      <c r="A112" s="38"/>
      <c r="B112" s="34" t="s">
        <v>411</v>
      </c>
      <c r="C112" s="34" t="s">
        <v>412</v>
      </c>
      <c r="D112" s="34" t="s">
        <v>413</v>
      </c>
      <c r="E112" s="38" t="s">
        <v>46</v>
      </c>
      <c r="F112" s="38" t="s">
        <v>46</v>
      </c>
      <c r="G112" s="38" t="s">
        <v>46</v>
      </c>
      <c r="H112" s="38" t="s">
        <v>46</v>
      </c>
      <c r="I112" s="38" t="s">
        <v>46</v>
      </c>
      <c r="J112" s="34" t="s">
        <v>303</v>
      </c>
      <c r="K112" s="34" t="s">
        <v>304</v>
      </c>
      <c r="L112" s="34"/>
    </row>
    <row r="113" spans="1:12" x14ac:dyDescent="0.35">
      <c r="A113" s="38"/>
      <c r="B113" s="34" t="s">
        <v>414</v>
      </c>
      <c r="C113" s="34" t="s">
        <v>415</v>
      </c>
      <c r="D113" s="34" t="s">
        <v>416</v>
      </c>
      <c r="E113" s="38"/>
      <c r="F113" s="38"/>
      <c r="G113" s="38"/>
      <c r="H113" s="38"/>
      <c r="I113" s="34"/>
      <c r="J113" s="34" t="s">
        <v>305</v>
      </c>
      <c r="K113" s="34" t="s">
        <v>1093</v>
      </c>
      <c r="L113" s="34"/>
    </row>
    <row r="114" spans="1:12" x14ac:dyDescent="0.35">
      <c r="A114" s="38"/>
      <c r="B114" s="34"/>
      <c r="C114" s="34"/>
      <c r="D114" s="34" t="s">
        <v>414</v>
      </c>
      <c r="E114" s="38"/>
      <c r="F114" s="38"/>
      <c r="G114" s="38"/>
      <c r="H114" s="38"/>
      <c r="I114" s="34"/>
      <c r="J114" s="34" t="s">
        <v>306</v>
      </c>
      <c r="K114" s="34" t="s">
        <v>1094</v>
      </c>
      <c r="L114" s="34"/>
    </row>
    <row r="115" spans="1:12" x14ac:dyDescent="0.35">
      <c r="A115" s="34"/>
      <c r="B115" s="34"/>
      <c r="C115" s="34"/>
      <c r="D115" s="34"/>
      <c r="E115" s="34"/>
      <c r="F115" s="34"/>
      <c r="G115" s="34"/>
      <c r="H115" s="34"/>
      <c r="I115" s="34"/>
      <c r="J115" s="34" t="s">
        <v>307</v>
      </c>
      <c r="K115" s="34" t="s">
        <v>286</v>
      </c>
      <c r="L115" s="34"/>
    </row>
    <row r="116" spans="1:12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88"/>
      <c r="K116" s="7"/>
      <c r="L116" s="7"/>
    </row>
    <row r="118" spans="1:12" x14ac:dyDescent="0.35">
      <c r="E118" s="158"/>
      <c r="F118" s="158"/>
      <c r="G118" s="158"/>
      <c r="H118" s="158"/>
      <c r="I118" s="158"/>
    </row>
    <row r="124" spans="1:12" x14ac:dyDescent="0.35">
      <c r="L124" s="335">
        <v>32</v>
      </c>
    </row>
    <row r="125" spans="1:12" x14ac:dyDescent="0.35">
      <c r="L125" s="335"/>
    </row>
  </sheetData>
  <mergeCells count="25">
    <mergeCell ref="D51:J51"/>
    <mergeCell ref="A52:L52"/>
    <mergeCell ref="A102:L102"/>
    <mergeCell ref="D76:J76"/>
    <mergeCell ref="A77:L77"/>
    <mergeCell ref="A78:K78"/>
    <mergeCell ref="E83:I83"/>
    <mergeCell ref="L74:L75"/>
    <mergeCell ref="L99:L100"/>
    <mergeCell ref="L124:L125"/>
    <mergeCell ref="A3:K3"/>
    <mergeCell ref="D1:J1"/>
    <mergeCell ref="A2:L2"/>
    <mergeCell ref="D26:J26"/>
    <mergeCell ref="A27:L27"/>
    <mergeCell ref="L24:L25"/>
    <mergeCell ref="A103:K103"/>
    <mergeCell ref="D101:J101"/>
    <mergeCell ref="E108:I108"/>
    <mergeCell ref="E33:I33"/>
    <mergeCell ref="E8:I8"/>
    <mergeCell ref="A28:K28"/>
    <mergeCell ref="A53:K53"/>
    <mergeCell ref="L49:L50"/>
    <mergeCell ref="E58:I58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2" zoomScaleNormal="100" workbookViewId="0">
      <selection activeCell="K42" sqref="K42"/>
    </sheetView>
  </sheetViews>
  <sheetFormatPr defaultRowHeight="21" x14ac:dyDescent="0.35"/>
  <cols>
    <col min="1" max="1" width="2.875" style="6" customWidth="1"/>
    <col min="2" max="2" width="14" style="6" customWidth="1"/>
    <col min="3" max="3" width="15.375" style="6" customWidth="1"/>
    <col min="4" max="4" width="18.875" style="6" customWidth="1"/>
    <col min="5" max="5" width="9.5" style="6" bestFit="1" customWidth="1"/>
    <col min="6" max="9" width="9" style="6"/>
    <col min="10" max="10" width="15.125" style="6" customWidth="1"/>
    <col min="11" max="11" width="13.75" style="6" customWidth="1"/>
    <col min="12" max="16384" width="9" style="6"/>
  </cols>
  <sheetData>
    <row r="1" spans="1:12" x14ac:dyDescent="0.35">
      <c r="A1" s="19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1" customHeight="1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328" t="s">
        <v>66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23"/>
    </row>
    <row r="5" spans="1:12" x14ac:dyDescent="0.35">
      <c r="A5" s="21" t="s">
        <v>67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21" t="s">
        <v>68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21" t="s">
        <v>69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24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7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91">
        <v>1</v>
      </c>
      <c r="B11" s="36" t="s">
        <v>434</v>
      </c>
      <c r="C11" s="36" t="s">
        <v>435</v>
      </c>
      <c r="D11" s="68" t="s">
        <v>436</v>
      </c>
      <c r="E11" s="49">
        <v>100000</v>
      </c>
      <c r="F11" s="49">
        <v>100000</v>
      </c>
      <c r="G11" s="49">
        <v>100000</v>
      </c>
      <c r="H11" s="49">
        <v>100000</v>
      </c>
      <c r="I11" s="49">
        <v>100000</v>
      </c>
      <c r="J11" s="36" t="s">
        <v>301</v>
      </c>
      <c r="K11" s="68" t="s">
        <v>460</v>
      </c>
      <c r="L11" s="36" t="s">
        <v>99</v>
      </c>
    </row>
    <row r="12" spans="1:12" x14ac:dyDescent="0.35">
      <c r="A12" s="38"/>
      <c r="B12" s="34" t="s">
        <v>437</v>
      </c>
      <c r="C12" s="34" t="s">
        <v>437</v>
      </c>
      <c r="D12" s="35" t="s">
        <v>438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461</v>
      </c>
      <c r="K12" s="35" t="s">
        <v>462</v>
      </c>
      <c r="L12" s="34"/>
    </row>
    <row r="13" spans="1:12" x14ac:dyDescent="0.35">
      <c r="A13" s="38"/>
      <c r="B13" s="34" t="s">
        <v>439</v>
      </c>
      <c r="C13" s="34" t="s">
        <v>440</v>
      </c>
      <c r="D13" s="35" t="s">
        <v>441</v>
      </c>
      <c r="E13" s="38"/>
      <c r="F13" s="38"/>
      <c r="G13" s="38"/>
      <c r="H13" s="38"/>
      <c r="I13" s="38"/>
      <c r="J13" s="34" t="s">
        <v>463</v>
      </c>
      <c r="K13" s="35"/>
      <c r="L13" s="34"/>
    </row>
    <row r="14" spans="1:12" x14ac:dyDescent="0.35">
      <c r="A14" s="38"/>
      <c r="B14" s="34"/>
      <c r="C14" s="34"/>
      <c r="D14" s="35"/>
      <c r="E14" s="38"/>
      <c r="F14" s="38"/>
      <c r="G14" s="38"/>
      <c r="H14" s="38"/>
      <c r="I14" s="38"/>
      <c r="J14" s="34" t="s">
        <v>464</v>
      </c>
      <c r="K14" s="35"/>
      <c r="L14" s="34"/>
    </row>
    <row r="15" spans="1:12" x14ac:dyDescent="0.35">
      <c r="A15" s="38"/>
      <c r="B15" s="34"/>
      <c r="C15" s="34"/>
      <c r="D15" s="35"/>
      <c r="E15" s="38"/>
      <c r="F15" s="38"/>
      <c r="G15" s="38"/>
      <c r="H15" s="38"/>
      <c r="I15" s="38"/>
      <c r="J15" s="34"/>
      <c r="K15" s="35"/>
      <c r="L15" s="34"/>
    </row>
    <row r="16" spans="1:12" x14ac:dyDescent="0.35">
      <c r="A16" s="91">
        <v>2</v>
      </c>
      <c r="B16" s="36" t="s">
        <v>442</v>
      </c>
      <c r="C16" s="36" t="s">
        <v>443</v>
      </c>
      <c r="D16" s="68" t="s">
        <v>444</v>
      </c>
      <c r="E16" s="49">
        <v>50000</v>
      </c>
      <c r="F16" s="49">
        <v>50000</v>
      </c>
      <c r="G16" s="49">
        <v>50000</v>
      </c>
      <c r="H16" s="49">
        <v>50000</v>
      </c>
      <c r="I16" s="49">
        <v>50000</v>
      </c>
      <c r="J16" s="36" t="s">
        <v>301</v>
      </c>
      <c r="K16" s="68" t="s">
        <v>465</v>
      </c>
      <c r="L16" s="36" t="s">
        <v>99</v>
      </c>
    </row>
    <row r="17" spans="1:12" x14ac:dyDescent="0.35">
      <c r="A17" s="38"/>
      <c r="B17" s="35" t="s">
        <v>445</v>
      </c>
      <c r="C17" s="34" t="s">
        <v>446</v>
      </c>
      <c r="D17" s="35" t="s">
        <v>447</v>
      </c>
      <c r="E17" s="38" t="s">
        <v>46</v>
      </c>
      <c r="F17" s="38" t="s">
        <v>46</v>
      </c>
      <c r="G17" s="38" t="s">
        <v>46</v>
      </c>
      <c r="H17" s="38" t="s">
        <v>46</v>
      </c>
      <c r="I17" s="38" t="s">
        <v>46</v>
      </c>
      <c r="J17" s="34" t="s">
        <v>461</v>
      </c>
      <c r="K17" s="35" t="s">
        <v>466</v>
      </c>
      <c r="L17" s="34"/>
    </row>
    <row r="18" spans="1:12" x14ac:dyDescent="0.35">
      <c r="A18" s="38"/>
      <c r="B18" s="34" t="s">
        <v>448</v>
      </c>
      <c r="C18" s="34" t="s">
        <v>311</v>
      </c>
      <c r="D18" s="35" t="s">
        <v>449</v>
      </c>
      <c r="E18" s="38"/>
      <c r="F18" s="38"/>
      <c r="G18" s="38"/>
      <c r="H18" s="38"/>
      <c r="I18" s="34"/>
      <c r="J18" s="34" t="s">
        <v>463</v>
      </c>
      <c r="K18" s="35" t="s">
        <v>467</v>
      </c>
      <c r="L18" s="34"/>
    </row>
    <row r="19" spans="1:12" x14ac:dyDescent="0.35">
      <c r="A19" s="38"/>
      <c r="B19" s="34" t="s">
        <v>450</v>
      </c>
      <c r="C19" s="34"/>
      <c r="D19" s="35"/>
      <c r="E19" s="38"/>
      <c r="F19" s="38"/>
      <c r="G19" s="38"/>
      <c r="H19" s="38"/>
      <c r="I19" s="34"/>
      <c r="J19" s="34" t="s">
        <v>464</v>
      </c>
      <c r="K19" s="35"/>
      <c r="L19" s="34"/>
    </row>
    <row r="20" spans="1:12" x14ac:dyDescent="0.35">
      <c r="A20" s="8"/>
      <c r="B20" s="7"/>
      <c r="C20" s="7"/>
      <c r="D20" s="56"/>
      <c r="E20" s="8"/>
      <c r="F20" s="8"/>
      <c r="G20" s="8"/>
      <c r="H20" s="8"/>
      <c r="I20" s="7"/>
      <c r="J20" s="7"/>
      <c r="K20" s="56"/>
      <c r="L20" s="7"/>
    </row>
    <row r="21" spans="1:12" x14ac:dyDescent="0.35">
      <c r="A21" s="92">
        <v>3</v>
      </c>
      <c r="B21" s="34" t="s">
        <v>451</v>
      </c>
      <c r="C21" s="34" t="s">
        <v>457</v>
      </c>
      <c r="D21" s="35" t="s">
        <v>344</v>
      </c>
      <c r="E21" s="37">
        <v>15000</v>
      </c>
      <c r="F21" s="37">
        <v>15000</v>
      </c>
      <c r="G21" s="37">
        <v>15000</v>
      </c>
      <c r="H21" s="37">
        <v>15000</v>
      </c>
      <c r="I21" s="37">
        <v>15000</v>
      </c>
      <c r="J21" s="34" t="s">
        <v>468</v>
      </c>
      <c r="K21" s="35" t="s">
        <v>469</v>
      </c>
      <c r="L21" s="34" t="s">
        <v>99</v>
      </c>
    </row>
    <row r="22" spans="1:12" x14ac:dyDescent="0.35">
      <c r="A22" s="38"/>
      <c r="B22" s="34" t="s">
        <v>452</v>
      </c>
      <c r="C22" s="34" t="s">
        <v>458</v>
      </c>
      <c r="D22" s="35" t="s">
        <v>453</v>
      </c>
      <c r="E22" s="38" t="s">
        <v>46</v>
      </c>
      <c r="F22" s="38" t="s">
        <v>46</v>
      </c>
      <c r="G22" s="38" t="s">
        <v>46</v>
      </c>
      <c r="H22" s="38" t="s">
        <v>46</v>
      </c>
      <c r="I22" s="38" t="s">
        <v>46</v>
      </c>
      <c r="J22" s="34" t="s">
        <v>470</v>
      </c>
      <c r="K22" s="35" t="s">
        <v>471</v>
      </c>
      <c r="L22" s="34"/>
    </row>
    <row r="23" spans="1:12" x14ac:dyDescent="0.35">
      <c r="A23" s="38"/>
      <c r="B23" s="34" t="s">
        <v>454</v>
      </c>
      <c r="C23" s="34" t="s">
        <v>459</v>
      </c>
      <c r="D23" s="35" t="s">
        <v>455</v>
      </c>
      <c r="E23" s="38"/>
      <c r="F23" s="38"/>
      <c r="G23" s="38"/>
      <c r="H23" s="38"/>
      <c r="I23" s="34"/>
      <c r="J23" s="34" t="s">
        <v>472</v>
      </c>
      <c r="K23" s="35" t="s">
        <v>454</v>
      </c>
      <c r="L23" s="34"/>
    </row>
    <row r="24" spans="1:12" x14ac:dyDescent="0.35">
      <c r="A24" s="38"/>
      <c r="B24" s="34" t="s">
        <v>456</v>
      </c>
      <c r="C24" s="34" t="s">
        <v>456</v>
      </c>
      <c r="D24" s="35" t="s">
        <v>53</v>
      </c>
      <c r="E24" s="38"/>
      <c r="F24" s="38"/>
      <c r="G24" s="38"/>
      <c r="H24" s="38"/>
      <c r="I24" s="34"/>
      <c r="J24" s="34"/>
      <c r="K24" s="35" t="s">
        <v>473</v>
      </c>
      <c r="L24" s="324">
        <v>33</v>
      </c>
    </row>
    <row r="25" spans="1:12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325"/>
    </row>
    <row r="26" spans="1:12" x14ac:dyDescent="0.35">
      <c r="A26" s="19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328" t="s">
        <v>66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23"/>
    </row>
    <row r="30" spans="1:12" x14ac:dyDescent="0.35">
      <c r="A30" s="21" t="s">
        <v>67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21" t="s">
        <v>68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21" t="s">
        <v>69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24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7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0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91">
        <v>4</v>
      </c>
      <c r="B36" s="68" t="s">
        <v>474</v>
      </c>
      <c r="C36" s="68" t="s">
        <v>475</v>
      </c>
      <c r="D36" s="68" t="s">
        <v>476</v>
      </c>
      <c r="E36" s="49">
        <v>60000</v>
      </c>
      <c r="F36" s="49"/>
      <c r="G36" s="49">
        <v>60000</v>
      </c>
      <c r="H36" s="49" t="s">
        <v>482</v>
      </c>
      <c r="I36" s="49">
        <v>60000</v>
      </c>
      <c r="J36" s="36" t="s">
        <v>301</v>
      </c>
      <c r="K36" s="68" t="s">
        <v>491</v>
      </c>
      <c r="L36" s="66" t="s">
        <v>99</v>
      </c>
    </row>
    <row r="37" spans="1:12" x14ac:dyDescent="0.35">
      <c r="A37" s="87"/>
      <c r="B37" s="35" t="s">
        <v>477</v>
      </c>
      <c r="C37" s="35" t="s">
        <v>478</v>
      </c>
      <c r="D37" s="35" t="s">
        <v>479</v>
      </c>
      <c r="E37" s="38" t="s">
        <v>46</v>
      </c>
      <c r="F37" s="38"/>
      <c r="G37" s="38" t="s">
        <v>46</v>
      </c>
      <c r="H37" s="38"/>
      <c r="I37" s="38" t="s">
        <v>46</v>
      </c>
      <c r="J37" s="34" t="s">
        <v>461</v>
      </c>
      <c r="K37" s="35" t="s">
        <v>492</v>
      </c>
      <c r="L37" s="29"/>
    </row>
    <row r="38" spans="1:12" x14ac:dyDescent="0.35">
      <c r="A38" s="87"/>
      <c r="B38" s="35" t="s">
        <v>480</v>
      </c>
      <c r="C38" s="35" t="s">
        <v>481</v>
      </c>
      <c r="D38" s="35" t="s">
        <v>482</v>
      </c>
      <c r="E38" s="38"/>
      <c r="F38" s="38"/>
      <c r="G38" s="38"/>
      <c r="H38" s="38"/>
      <c r="J38" s="34" t="s">
        <v>493</v>
      </c>
      <c r="K38" s="35" t="s">
        <v>494</v>
      </c>
      <c r="L38" s="29"/>
    </row>
    <row r="39" spans="1:12" x14ac:dyDescent="0.35">
      <c r="A39" s="88"/>
      <c r="B39" s="32"/>
      <c r="C39" s="56" t="s">
        <v>311</v>
      </c>
      <c r="D39" s="56"/>
      <c r="E39" s="8"/>
      <c r="F39" s="8"/>
      <c r="G39" s="8"/>
      <c r="H39" s="8"/>
      <c r="I39" s="7"/>
      <c r="J39" s="34" t="s">
        <v>464</v>
      </c>
      <c r="K39" s="56"/>
      <c r="L39" s="32"/>
    </row>
    <row r="40" spans="1:12" ht="23.25" x14ac:dyDescent="0.35">
      <c r="A40" s="48">
        <v>5</v>
      </c>
      <c r="B40" s="34" t="s">
        <v>1897</v>
      </c>
      <c r="C40" s="34" t="s">
        <v>459</v>
      </c>
      <c r="D40" s="35" t="s">
        <v>483</v>
      </c>
      <c r="E40" s="15">
        <v>2190000</v>
      </c>
      <c r="F40" s="38" t="s">
        <v>154</v>
      </c>
      <c r="G40" s="38" t="s">
        <v>154</v>
      </c>
      <c r="H40" s="37" t="s">
        <v>154</v>
      </c>
      <c r="I40" s="37" t="s">
        <v>154</v>
      </c>
      <c r="J40" s="36" t="s">
        <v>495</v>
      </c>
      <c r="K40" s="35" t="s">
        <v>496</v>
      </c>
      <c r="L40" s="34" t="s">
        <v>99</v>
      </c>
    </row>
    <row r="41" spans="1:12" x14ac:dyDescent="0.35">
      <c r="A41" s="87"/>
      <c r="B41" s="34" t="s">
        <v>1343</v>
      </c>
      <c r="C41" s="34" t="s">
        <v>1472</v>
      </c>
      <c r="D41" s="35" t="s">
        <v>1474</v>
      </c>
      <c r="E41" s="38" t="s">
        <v>155</v>
      </c>
      <c r="F41" s="38"/>
      <c r="G41" s="38"/>
      <c r="H41" s="38"/>
      <c r="I41" s="34"/>
      <c r="J41" s="34" t="s">
        <v>461</v>
      </c>
      <c r="K41" s="35" t="s">
        <v>497</v>
      </c>
      <c r="L41" s="34"/>
    </row>
    <row r="42" spans="1:12" x14ac:dyDescent="0.35">
      <c r="A42" s="87"/>
      <c r="B42" s="34"/>
      <c r="C42" s="34" t="s">
        <v>1473</v>
      </c>
      <c r="D42" s="35" t="s">
        <v>484</v>
      </c>
      <c r="E42" s="34"/>
      <c r="F42" s="34"/>
      <c r="G42" s="34"/>
      <c r="H42" s="34"/>
      <c r="I42" s="34"/>
      <c r="J42" s="34" t="s">
        <v>493</v>
      </c>
      <c r="K42" s="35" t="s">
        <v>489</v>
      </c>
      <c r="L42" s="34"/>
    </row>
    <row r="43" spans="1:12" x14ac:dyDescent="0.35">
      <c r="A43" s="94"/>
      <c r="B43" s="94"/>
      <c r="C43" s="7" t="s">
        <v>385</v>
      </c>
      <c r="D43" s="94"/>
      <c r="E43" s="94"/>
      <c r="F43" s="94"/>
      <c r="G43" s="94"/>
      <c r="H43" s="94"/>
      <c r="I43" s="7"/>
      <c r="J43" s="34" t="s">
        <v>464</v>
      </c>
      <c r="K43" s="94"/>
      <c r="L43" s="94"/>
    </row>
    <row r="44" spans="1:12" ht="23.25" x14ac:dyDescent="0.35">
      <c r="A44" s="92">
        <v>6</v>
      </c>
      <c r="B44" s="34" t="s">
        <v>485</v>
      </c>
      <c r="C44" s="34" t="s">
        <v>486</v>
      </c>
      <c r="D44" s="35" t="s">
        <v>487</v>
      </c>
      <c r="E44" s="49">
        <v>15000</v>
      </c>
      <c r="F44" s="49">
        <v>15000</v>
      </c>
      <c r="G44" s="49">
        <v>15000</v>
      </c>
      <c r="H44" s="49">
        <v>15000</v>
      </c>
      <c r="I44" s="49">
        <v>15000</v>
      </c>
      <c r="J44" s="36" t="s">
        <v>495</v>
      </c>
      <c r="K44" s="35" t="s">
        <v>496</v>
      </c>
      <c r="L44" s="34" t="s">
        <v>99</v>
      </c>
    </row>
    <row r="45" spans="1:12" x14ac:dyDescent="0.35">
      <c r="A45" s="38"/>
      <c r="B45" s="34" t="s">
        <v>488</v>
      </c>
      <c r="C45" s="34" t="s">
        <v>489</v>
      </c>
      <c r="D45" s="35" t="s">
        <v>490</v>
      </c>
      <c r="E45" s="38" t="s">
        <v>46</v>
      </c>
      <c r="F45" s="38" t="s">
        <v>46</v>
      </c>
      <c r="G45" s="38" t="s">
        <v>46</v>
      </c>
      <c r="H45" s="38" t="s">
        <v>46</v>
      </c>
      <c r="I45" s="38" t="s">
        <v>46</v>
      </c>
      <c r="J45" s="34" t="s">
        <v>461</v>
      </c>
      <c r="K45" s="35" t="s">
        <v>498</v>
      </c>
      <c r="L45" s="34"/>
    </row>
    <row r="46" spans="1:12" x14ac:dyDescent="0.35">
      <c r="A46" s="38"/>
      <c r="B46" s="34"/>
      <c r="C46" s="34"/>
      <c r="D46" s="35"/>
      <c r="E46" s="34"/>
      <c r="F46" s="34"/>
      <c r="G46" s="34"/>
      <c r="H46" s="34"/>
      <c r="J46" s="34" t="s">
        <v>493</v>
      </c>
      <c r="K46" s="35" t="s">
        <v>499</v>
      </c>
      <c r="L46" s="34"/>
    </row>
    <row r="47" spans="1:12" x14ac:dyDescent="0.35">
      <c r="A47" s="87"/>
      <c r="B47" s="87"/>
      <c r="C47" s="87"/>
      <c r="D47" s="87"/>
      <c r="E47" s="87"/>
      <c r="F47" s="87"/>
      <c r="G47" s="87"/>
      <c r="H47" s="87"/>
      <c r="I47" s="34"/>
      <c r="J47" s="34" t="s">
        <v>464</v>
      </c>
      <c r="K47" s="87"/>
      <c r="L47" s="87"/>
    </row>
    <row r="48" spans="1:12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24">
        <v>34</v>
      </c>
    </row>
    <row r="49" spans="1:12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325"/>
    </row>
    <row r="50" spans="1:12" x14ac:dyDescent="0.35">
      <c r="A50" s="19" t="s">
        <v>23</v>
      </c>
      <c r="B50" s="19"/>
      <c r="C50" s="19"/>
      <c r="D50" s="328" t="s">
        <v>332</v>
      </c>
      <c r="E50" s="328"/>
      <c r="F50" s="328"/>
      <c r="G50" s="328"/>
      <c r="H50" s="328"/>
      <c r="I50" s="328"/>
      <c r="J50" s="328"/>
      <c r="K50" s="19"/>
      <c r="L50" s="19"/>
    </row>
    <row r="51" spans="1:12" x14ac:dyDescent="0.35">
      <c r="A51" s="337" t="s">
        <v>2011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</row>
    <row r="52" spans="1:12" x14ac:dyDescent="0.35">
      <c r="A52" s="329" t="s">
        <v>2014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292"/>
    </row>
    <row r="53" spans="1:12" x14ac:dyDescent="0.35">
      <c r="A53" s="328" t="s">
        <v>66</v>
      </c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23"/>
    </row>
    <row r="54" spans="1:12" x14ac:dyDescent="0.35">
      <c r="A54" s="21" t="s">
        <v>67</v>
      </c>
      <c r="B54" s="22"/>
      <c r="C54" s="22"/>
      <c r="D54" s="22"/>
      <c r="E54" s="22"/>
      <c r="F54" s="23"/>
      <c r="G54" s="23"/>
      <c r="H54" s="23"/>
      <c r="I54" s="23"/>
      <c r="J54" s="23"/>
      <c r="K54" s="23"/>
      <c r="L54" s="23"/>
    </row>
    <row r="55" spans="1:12" x14ac:dyDescent="0.35">
      <c r="A55" s="21" t="s">
        <v>68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  <c r="L55" s="20" t="s">
        <v>62</v>
      </c>
    </row>
    <row r="56" spans="1:12" x14ac:dyDescent="0.35">
      <c r="A56" s="21" t="s">
        <v>69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3"/>
    </row>
    <row r="57" spans="1:12" x14ac:dyDescent="0.35">
      <c r="A57" s="24"/>
      <c r="B57" s="40" t="s">
        <v>56</v>
      </c>
      <c r="C57" s="25"/>
      <c r="D57" s="25" t="s">
        <v>30</v>
      </c>
      <c r="E57" s="330" t="s">
        <v>31</v>
      </c>
      <c r="F57" s="331"/>
      <c r="G57" s="331"/>
      <c r="H57" s="331"/>
      <c r="I57" s="332"/>
      <c r="J57" s="26" t="s">
        <v>32</v>
      </c>
      <c r="K57" s="26" t="s">
        <v>33</v>
      </c>
      <c r="L57" s="26" t="s">
        <v>34</v>
      </c>
    </row>
    <row r="58" spans="1:12" x14ac:dyDescent="0.35">
      <c r="A58" s="27" t="s">
        <v>35</v>
      </c>
      <c r="B58" s="41" t="s">
        <v>55</v>
      </c>
      <c r="C58" s="28" t="s">
        <v>36</v>
      </c>
      <c r="D58" s="28" t="s">
        <v>57</v>
      </c>
      <c r="E58" s="28">
        <v>2561</v>
      </c>
      <c r="F58" s="28">
        <v>2562</v>
      </c>
      <c r="G58" s="28">
        <v>2563</v>
      </c>
      <c r="H58" s="28">
        <v>2564</v>
      </c>
      <c r="I58" s="28">
        <v>2565</v>
      </c>
      <c r="J58" s="29" t="s">
        <v>37</v>
      </c>
      <c r="K58" s="29" t="s">
        <v>38</v>
      </c>
      <c r="L58" s="29" t="s">
        <v>39</v>
      </c>
    </row>
    <row r="59" spans="1:12" x14ac:dyDescent="0.35">
      <c r="A59" s="30"/>
      <c r="B59" s="39"/>
      <c r="C59" s="31"/>
      <c r="D59" s="31" t="s">
        <v>15</v>
      </c>
      <c r="E59" s="31" t="s">
        <v>17</v>
      </c>
      <c r="F59" s="32" t="s">
        <v>17</v>
      </c>
      <c r="G59" s="32" t="s">
        <v>17</v>
      </c>
      <c r="H59" s="32" t="s">
        <v>17</v>
      </c>
      <c r="I59" s="32" t="s">
        <v>17</v>
      </c>
      <c r="J59" s="32"/>
      <c r="K59" s="30"/>
      <c r="L59" s="32"/>
    </row>
    <row r="60" spans="1:12" x14ac:dyDescent="0.35">
      <c r="A60" s="95">
        <v>7</v>
      </c>
      <c r="B60" s="36" t="s">
        <v>500</v>
      </c>
      <c r="C60" s="36" t="s">
        <v>1482</v>
      </c>
      <c r="D60" s="36" t="s">
        <v>500</v>
      </c>
      <c r="E60" s="49">
        <v>20000</v>
      </c>
      <c r="F60" s="49">
        <v>20000</v>
      </c>
      <c r="G60" s="49">
        <v>20000</v>
      </c>
      <c r="H60" s="49">
        <v>20000</v>
      </c>
      <c r="I60" s="49">
        <v>20000</v>
      </c>
      <c r="J60" s="36" t="s">
        <v>301</v>
      </c>
      <c r="K60" s="36" t="s">
        <v>1484</v>
      </c>
      <c r="L60" s="36"/>
    </row>
    <row r="61" spans="1:12" x14ac:dyDescent="0.35">
      <c r="A61" s="38"/>
      <c r="B61" s="34" t="s">
        <v>501</v>
      </c>
      <c r="C61" s="34" t="s">
        <v>1483</v>
      </c>
      <c r="D61" s="34" t="s">
        <v>502</v>
      </c>
      <c r="E61" s="38" t="s">
        <v>46</v>
      </c>
      <c r="F61" s="38" t="s">
        <v>46</v>
      </c>
      <c r="G61" s="38" t="s">
        <v>46</v>
      </c>
      <c r="H61" s="38" t="s">
        <v>46</v>
      </c>
      <c r="I61" s="38" t="s">
        <v>46</v>
      </c>
      <c r="J61" s="34" t="s">
        <v>461</v>
      </c>
      <c r="K61" s="34" t="s">
        <v>667</v>
      </c>
      <c r="L61" s="34"/>
    </row>
    <row r="62" spans="1:12" x14ac:dyDescent="0.35">
      <c r="A62" s="38"/>
      <c r="B62" s="34" t="s">
        <v>503</v>
      </c>
      <c r="C62" s="34" t="s">
        <v>501</v>
      </c>
      <c r="D62" s="35"/>
      <c r="E62" s="38"/>
      <c r="F62" s="38"/>
      <c r="G62" s="38"/>
      <c r="H62" s="38"/>
      <c r="I62" s="34"/>
      <c r="J62" s="34" t="s">
        <v>463</v>
      </c>
      <c r="K62" s="34" t="s">
        <v>501</v>
      </c>
      <c r="L62" s="34"/>
    </row>
    <row r="63" spans="1:12" x14ac:dyDescent="0.35">
      <c r="A63" s="8"/>
      <c r="B63" s="7"/>
      <c r="C63" s="7"/>
      <c r="D63" s="56"/>
      <c r="E63" s="8"/>
      <c r="F63" s="8"/>
      <c r="G63" s="8"/>
      <c r="H63" s="8"/>
      <c r="I63" s="7"/>
      <c r="J63" s="7" t="s">
        <v>464</v>
      </c>
      <c r="K63" s="7"/>
      <c r="L63" s="34"/>
    </row>
    <row r="64" spans="1:12" x14ac:dyDescent="0.35">
      <c r="A64" s="93">
        <v>8</v>
      </c>
      <c r="B64" s="34" t="s">
        <v>661</v>
      </c>
      <c r="C64" s="34" t="s">
        <v>98</v>
      </c>
      <c r="D64" s="104" t="s">
        <v>662</v>
      </c>
      <c r="E64" s="37"/>
      <c r="F64" s="37">
        <v>28000</v>
      </c>
      <c r="G64" s="37"/>
      <c r="H64" s="37"/>
      <c r="I64" s="34"/>
      <c r="J64" s="34" t="s">
        <v>301</v>
      </c>
      <c r="K64" s="35" t="s">
        <v>667</v>
      </c>
      <c r="L64" s="36" t="s">
        <v>99</v>
      </c>
    </row>
    <row r="65" spans="1:12" x14ac:dyDescent="0.35">
      <c r="A65" s="38"/>
      <c r="B65" s="34" t="s">
        <v>515</v>
      </c>
      <c r="C65" s="34" t="s">
        <v>504</v>
      </c>
      <c r="D65" s="34" t="s">
        <v>1479</v>
      </c>
      <c r="E65" s="38"/>
      <c r="F65" s="38" t="s">
        <v>46</v>
      </c>
      <c r="G65" s="38"/>
      <c r="H65" s="38"/>
      <c r="I65" s="34"/>
      <c r="J65" s="34" t="s">
        <v>461</v>
      </c>
      <c r="K65" s="35" t="s">
        <v>504</v>
      </c>
      <c r="L65" s="34"/>
    </row>
    <row r="66" spans="1:12" x14ac:dyDescent="0.35">
      <c r="A66" s="38"/>
      <c r="B66" s="34" t="s">
        <v>503</v>
      </c>
      <c r="C66" s="34"/>
      <c r="D66" s="35" t="s">
        <v>666</v>
      </c>
      <c r="E66" s="38"/>
      <c r="F66" s="38"/>
      <c r="G66" s="38"/>
      <c r="H66" s="38"/>
      <c r="I66" s="34"/>
      <c r="J66" s="34" t="s">
        <v>463</v>
      </c>
      <c r="K66" s="35" t="s">
        <v>668</v>
      </c>
      <c r="L66" s="34"/>
    </row>
    <row r="67" spans="1:12" x14ac:dyDescent="0.35">
      <c r="A67" s="38"/>
      <c r="B67" s="34"/>
      <c r="C67" s="34"/>
      <c r="D67" s="35" t="s">
        <v>1481</v>
      </c>
      <c r="E67" s="38"/>
      <c r="F67" s="38"/>
      <c r="G67" s="38"/>
      <c r="H67" s="38"/>
      <c r="I67" s="34"/>
      <c r="J67" s="34" t="s">
        <v>464</v>
      </c>
      <c r="K67" s="35"/>
      <c r="L67" s="34"/>
    </row>
    <row r="68" spans="1:12" x14ac:dyDescent="0.35">
      <c r="A68" s="105"/>
      <c r="B68" s="7"/>
      <c r="C68" s="7"/>
      <c r="D68" s="56" t="s">
        <v>1480</v>
      </c>
      <c r="E68" s="57"/>
      <c r="F68" s="57"/>
      <c r="G68" s="57"/>
      <c r="H68" s="57"/>
      <c r="I68" s="7"/>
      <c r="J68" s="7"/>
      <c r="K68" s="56"/>
      <c r="L68" s="7"/>
    </row>
    <row r="69" spans="1:12" x14ac:dyDescent="0.35">
      <c r="A69" s="33">
        <v>9</v>
      </c>
      <c r="B69" s="36" t="s">
        <v>663</v>
      </c>
      <c r="C69" s="68" t="s">
        <v>98</v>
      </c>
      <c r="D69" s="6" t="s">
        <v>664</v>
      </c>
      <c r="E69" s="49"/>
      <c r="F69" s="49">
        <v>40000</v>
      </c>
      <c r="G69" s="49"/>
      <c r="H69" s="49"/>
      <c r="I69" s="34"/>
      <c r="J69" s="36" t="s">
        <v>301</v>
      </c>
      <c r="K69" s="68" t="s">
        <v>667</v>
      </c>
      <c r="L69" s="36" t="s">
        <v>99</v>
      </c>
    </row>
    <row r="70" spans="1:12" x14ac:dyDescent="0.35">
      <c r="A70" s="38"/>
      <c r="B70" s="34" t="s">
        <v>665</v>
      </c>
      <c r="C70" s="34" t="s">
        <v>504</v>
      </c>
      <c r="D70" s="35" t="s">
        <v>1477</v>
      </c>
      <c r="E70" s="38"/>
      <c r="F70" s="38"/>
      <c r="G70" s="38"/>
      <c r="H70" s="38"/>
      <c r="I70" s="34"/>
      <c r="J70" s="34" t="s">
        <v>461</v>
      </c>
      <c r="K70" s="35" t="s">
        <v>504</v>
      </c>
      <c r="L70" s="34"/>
    </row>
    <row r="71" spans="1:12" x14ac:dyDescent="0.35">
      <c r="A71" s="38"/>
      <c r="B71" s="34"/>
      <c r="C71" s="34"/>
      <c r="D71" s="6" t="s">
        <v>1475</v>
      </c>
      <c r="E71" s="38"/>
      <c r="F71" s="38"/>
      <c r="G71" s="38"/>
      <c r="H71" s="38"/>
      <c r="I71" s="34"/>
      <c r="J71" s="34" t="s">
        <v>463</v>
      </c>
      <c r="K71" s="35" t="s">
        <v>668</v>
      </c>
      <c r="L71" s="34"/>
    </row>
    <row r="72" spans="1:12" x14ac:dyDescent="0.35">
      <c r="A72" s="92"/>
      <c r="B72" s="34"/>
      <c r="C72" s="34"/>
      <c r="D72" s="35" t="s">
        <v>1476</v>
      </c>
      <c r="E72" s="37"/>
      <c r="F72" s="37"/>
      <c r="G72" s="37"/>
      <c r="H72" s="37"/>
      <c r="I72" s="34"/>
      <c r="J72" s="34" t="s">
        <v>464</v>
      </c>
      <c r="K72" s="35"/>
      <c r="L72" s="34"/>
    </row>
    <row r="73" spans="1:12" x14ac:dyDescent="0.35">
      <c r="A73" s="38"/>
      <c r="B73" s="34"/>
      <c r="C73" s="34"/>
      <c r="D73" s="6" t="s">
        <v>1478</v>
      </c>
      <c r="E73" s="38"/>
      <c r="F73" s="38"/>
      <c r="G73" s="38"/>
      <c r="H73" s="38"/>
      <c r="I73" s="34"/>
      <c r="J73" s="34"/>
      <c r="K73" s="34"/>
      <c r="L73" s="324">
        <v>35</v>
      </c>
    </row>
    <row r="74" spans="1:12" x14ac:dyDescent="0.35">
      <c r="A74" s="8"/>
      <c r="B74" s="7"/>
      <c r="C74" s="7"/>
      <c r="D74" s="56" t="s">
        <v>934</v>
      </c>
      <c r="E74" s="8"/>
      <c r="F74" s="8"/>
      <c r="G74" s="8"/>
      <c r="H74" s="8"/>
      <c r="I74" s="7"/>
      <c r="J74" s="7"/>
      <c r="K74" s="7"/>
      <c r="L74" s="325"/>
    </row>
    <row r="75" spans="1:12" x14ac:dyDescent="0.35">
      <c r="A75" s="19" t="s">
        <v>23</v>
      </c>
      <c r="B75" s="19"/>
      <c r="C75" s="19"/>
      <c r="D75" s="328" t="s">
        <v>332</v>
      </c>
      <c r="E75" s="328"/>
      <c r="F75" s="328"/>
      <c r="G75" s="328"/>
      <c r="H75" s="328"/>
      <c r="I75" s="328"/>
      <c r="J75" s="328"/>
      <c r="K75" s="19"/>
      <c r="L75" s="19"/>
    </row>
    <row r="76" spans="1:12" x14ac:dyDescent="0.35">
      <c r="A76" s="337" t="s">
        <v>2011</v>
      </c>
      <c r="B76" s="337"/>
      <c r="C76" s="337"/>
      <c r="D76" s="337"/>
      <c r="E76" s="337"/>
      <c r="F76" s="337"/>
      <c r="G76" s="337"/>
      <c r="H76" s="337"/>
      <c r="I76" s="337"/>
      <c r="J76" s="337"/>
      <c r="K76" s="337"/>
      <c r="L76" s="337"/>
    </row>
    <row r="77" spans="1:12" x14ac:dyDescent="0.35">
      <c r="A77" s="329" t="s">
        <v>2014</v>
      </c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292"/>
    </row>
    <row r="78" spans="1:12" x14ac:dyDescent="0.35">
      <c r="A78" s="328" t="s">
        <v>66</v>
      </c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23"/>
    </row>
    <row r="79" spans="1:12" x14ac:dyDescent="0.35">
      <c r="A79" s="21" t="s">
        <v>67</v>
      </c>
      <c r="B79" s="22"/>
      <c r="C79" s="22"/>
      <c r="D79" s="22"/>
      <c r="E79" s="22"/>
      <c r="F79" s="23"/>
      <c r="G79" s="23"/>
      <c r="H79" s="23"/>
      <c r="I79" s="23"/>
      <c r="J79" s="23"/>
      <c r="K79" s="23"/>
      <c r="L79" s="23"/>
    </row>
    <row r="80" spans="1:12" x14ac:dyDescent="0.35">
      <c r="A80" s="21" t="s">
        <v>68</v>
      </c>
      <c r="B80" s="22"/>
      <c r="C80" s="22"/>
      <c r="D80" s="22"/>
      <c r="E80" s="22"/>
      <c r="F80" s="23"/>
      <c r="G80" s="23"/>
      <c r="H80" s="23"/>
      <c r="I80" s="23"/>
      <c r="J80" s="23"/>
      <c r="K80" s="23"/>
      <c r="L80" s="20" t="s">
        <v>62</v>
      </c>
    </row>
    <row r="81" spans="1:12" x14ac:dyDescent="0.35">
      <c r="A81" s="21" t="s">
        <v>69</v>
      </c>
      <c r="B81" s="22"/>
      <c r="C81" s="22"/>
      <c r="D81" s="22"/>
      <c r="E81" s="22"/>
      <c r="F81" s="23"/>
      <c r="G81" s="23"/>
      <c r="H81" s="23"/>
      <c r="I81" s="23"/>
      <c r="J81" s="23"/>
      <c r="K81" s="23"/>
      <c r="L81" s="23"/>
    </row>
    <row r="82" spans="1:12" x14ac:dyDescent="0.35">
      <c r="A82" s="24"/>
      <c r="B82" s="40" t="s">
        <v>56</v>
      </c>
      <c r="C82" s="25"/>
      <c r="D82" s="25" t="s">
        <v>30</v>
      </c>
      <c r="E82" s="330" t="s">
        <v>31</v>
      </c>
      <c r="F82" s="331"/>
      <c r="G82" s="331"/>
      <c r="H82" s="331"/>
      <c r="I82" s="332"/>
      <c r="J82" s="26" t="s">
        <v>32</v>
      </c>
      <c r="K82" s="26" t="s">
        <v>33</v>
      </c>
      <c r="L82" s="26" t="s">
        <v>34</v>
      </c>
    </row>
    <row r="83" spans="1:12" x14ac:dyDescent="0.35">
      <c r="A83" s="27" t="s">
        <v>35</v>
      </c>
      <c r="B83" s="41" t="s">
        <v>55</v>
      </c>
      <c r="C83" s="28" t="s">
        <v>36</v>
      </c>
      <c r="D83" s="28" t="s">
        <v>57</v>
      </c>
      <c r="E83" s="28">
        <v>2561</v>
      </c>
      <c r="F83" s="28">
        <v>2562</v>
      </c>
      <c r="G83" s="28">
        <v>2563</v>
      </c>
      <c r="H83" s="28">
        <v>2564</v>
      </c>
      <c r="I83" s="28">
        <v>2565</v>
      </c>
      <c r="J83" s="29" t="s">
        <v>37</v>
      </c>
      <c r="K83" s="29" t="s">
        <v>38</v>
      </c>
      <c r="L83" s="29" t="s">
        <v>39</v>
      </c>
    </row>
    <row r="84" spans="1:12" x14ac:dyDescent="0.35">
      <c r="A84" s="30"/>
      <c r="B84" s="39"/>
      <c r="C84" s="31"/>
      <c r="D84" s="31" t="s">
        <v>15</v>
      </c>
      <c r="E84" s="31" t="s">
        <v>17</v>
      </c>
      <c r="F84" s="32" t="s">
        <v>17</v>
      </c>
      <c r="G84" s="32" t="s">
        <v>17</v>
      </c>
      <c r="H84" s="32" t="s">
        <v>17</v>
      </c>
      <c r="I84" s="32" t="s">
        <v>17</v>
      </c>
      <c r="J84" s="32"/>
      <c r="K84" s="30"/>
      <c r="L84" s="32"/>
    </row>
    <row r="85" spans="1:12" x14ac:dyDescent="0.35">
      <c r="A85" s="14">
        <v>10</v>
      </c>
      <c r="B85" s="36" t="s">
        <v>1191</v>
      </c>
      <c r="C85" s="36" t="s">
        <v>733</v>
      </c>
      <c r="D85" s="68" t="s">
        <v>734</v>
      </c>
      <c r="E85" s="49">
        <v>20000</v>
      </c>
      <c r="F85" s="49">
        <v>20000</v>
      </c>
      <c r="G85" s="49">
        <v>20000</v>
      </c>
      <c r="H85" s="49">
        <v>20000</v>
      </c>
      <c r="I85" s="49">
        <v>20000</v>
      </c>
      <c r="J85" s="36" t="s">
        <v>301</v>
      </c>
      <c r="K85" s="68" t="s">
        <v>724</v>
      </c>
      <c r="L85" s="36" t="s">
        <v>99</v>
      </c>
    </row>
    <row r="86" spans="1:12" x14ac:dyDescent="0.35">
      <c r="A86" s="12"/>
      <c r="B86" s="34" t="s">
        <v>1192</v>
      </c>
      <c r="C86" s="34" t="s">
        <v>735</v>
      </c>
      <c r="D86" s="35" t="s">
        <v>736</v>
      </c>
      <c r="E86" s="38" t="s">
        <v>46</v>
      </c>
      <c r="F86" s="38" t="s">
        <v>46</v>
      </c>
      <c r="G86" s="38" t="s">
        <v>46</v>
      </c>
      <c r="H86" s="38" t="s">
        <v>46</v>
      </c>
      <c r="I86" s="38" t="s">
        <v>46</v>
      </c>
      <c r="J86" s="34" t="s">
        <v>461</v>
      </c>
      <c r="K86" s="35" t="s">
        <v>265</v>
      </c>
      <c r="L86" s="34"/>
    </row>
    <row r="87" spans="1:12" x14ac:dyDescent="0.35">
      <c r="A87" s="12"/>
      <c r="B87" s="34" t="s">
        <v>1193</v>
      </c>
      <c r="C87" s="34" t="s">
        <v>737</v>
      </c>
      <c r="D87" s="35" t="s">
        <v>732</v>
      </c>
      <c r="E87" s="34"/>
      <c r="F87" s="34"/>
      <c r="G87" s="34"/>
      <c r="H87" s="34"/>
      <c r="I87" s="34"/>
      <c r="J87" s="34" t="s">
        <v>463</v>
      </c>
      <c r="K87" s="35" t="s">
        <v>494</v>
      </c>
      <c r="L87" s="34"/>
    </row>
    <row r="88" spans="1:12" x14ac:dyDescent="0.35">
      <c r="A88" s="12"/>
      <c r="B88" s="34" t="s">
        <v>1194</v>
      </c>
      <c r="C88" s="34" t="s">
        <v>440</v>
      </c>
      <c r="D88" s="35" t="s">
        <v>738</v>
      </c>
      <c r="E88" s="34"/>
      <c r="F88" s="34"/>
      <c r="G88" s="34"/>
      <c r="H88" s="34"/>
      <c r="I88" s="34"/>
      <c r="J88" s="34" t="s">
        <v>464</v>
      </c>
      <c r="K88" s="34"/>
      <c r="L88" s="34"/>
    </row>
    <row r="89" spans="1:12" x14ac:dyDescent="0.35">
      <c r="A89" s="12"/>
      <c r="B89" s="34" t="s">
        <v>1195</v>
      </c>
      <c r="C89" s="34"/>
      <c r="D89" s="35"/>
      <c r="E89" s="34"/>
      <c r="F89" s="34"/>
      <c r="G89" s="34"/>
      <c r="H89" s="34"/>
      <c r="I89" s="34"/>
      <c r="J89" s="34"/>
      <c r="K89" s="7"/>
      <c r="L89" s="7"/>
    </row>
    <row r="90" spans="1:12" x14ac:dyDescent="0.35">
      <c r="A90" s="199">
        <v>11</v>
      </c>
      <c r="B90" s="36" t="s">
        <v>739</v>
      </c>
      <c r="C90" s="36" t="s">
        <v>1896</v>
      </c>
      <c r="D90" s="68" t="s">
        <v>672</v>
      </c>
      <c r="E90" s="49">
        <v>10000</v>
      </c>
      <c r="F90" s="49">
        <v>10000</v>
      </c>
      <c r="G90" s="49">
        <v>10000</v>
      </c>
      <c r="H90" s="49">
        <v>10000</v>
      </c>
      <c r="I90" s="49">
        <v>10000</v>
      </c>
      <c r="J90" s="36" t="s">
        <v>301</v>
      </c>
      <c r="K90" s="68" t="s">
        <v>887</v>
      </c>
      <c r="L90" s="36" t="s">
        <v>99</v>
      </c>
    </row>
    <row r="91" spans="1:12" x14ac:dyDescent="0.35">
      <c r="A91" s="34"/>
      <c r="B91" s="34" t="s">
        <v>1189</v>
      </c>
      <c r="C91" s="34" t="s">
        <v>1895</v>
      </c>
      <c r="D91" s="35" t="s">
        <v>740</v>
      </c>
      <c r="E91" s="38" t="s">
        <v>46</v>
      </c>
      <c r="F91" s="38" t="s">
        <v>46</v>
      </c>
      <c r="G91" s="38" t="s">
        <v>46</v>
      </c>
      <c r="H91" s="38" t="s">
        <v>46</v>
      </c>
      <c r="I91" s="38" t="s">
        <v>46</v>
      </c>
      <c r="J91" s="34" t="s">
        <v>461</v>
      </c>
      <c r="K91" s="35" t="s">
        <v>888</v>
      </c>
      <c r="L91" s="34"/>
    </row>
    <row r="92" spans="1:12" x14ac:dyDescent="0.35">
      <c r="A92" s="34"/>
      <c r="B92" s="34" t="s">
        <v>1190</v>
      </c>
      <c r="C92" s="34" t="s">
        <v>741</v>
      </c>
      <c r="D92" s="35" t="s">
        <v>742</v>
      </c>
      <c r="E92" s="34"/>
      <c r="F92" s="34"/>
      <c r="G92" s="34"/>
      <c r="H92" s="34"/>
      <c r="I92" s="34"/>
      <c r="J92" s="34" t="s">
        <v>463</v>
      </c>
      <c r="K92" s="35" t="s">
        <v>449</v>
      </c>
      <c r="L92" s="34"/>
    </row>
    <row r="93" spans="1:12" x14ac:dyDescent="0.35">
      <c r="A93" s="34"/>
      <c r="B93" s="34"/>
      <c r="C93" s="34"/>
      <c r="D93" s="35" t="s">
        <v>55</v>
      </c>
      <c r="E93" s="34"/>
      <c r="F93" s="34"/>
      <c r="G93" s="34"/>
      <c r="H93" s="34"/>
      <c r="I93" s="34"/>
      <c r="J93" s="34" t="s">
        <v>464</v>
      </c>
      <c r="K93" s="34"/>
      <c r="L93" s="34"/>
    </row>
    <row r="94" spans="1:12" x14ac:dyDescent="0.35">
      <c r="A94" s="167"/>
      <c r="B94" s="7"/>
      <c r="C94" s="7"/>
      <c r="D94" s="56"/>
      <c r="E94" s="57"/>
      <c r="F94" s="57"/>
      <c r="G94" s="57"/>
      <c r="H94" s="57"/>
      <c r="I94" s="57"/>
      <c r="J94" s="7"/>
      <c r="K94" s="56"/>
      <c r="L94" s="7"/>
    </row>
    <row r="95" spans="1:12" x14ac:dyDescent="0.35">
      <c r="A95" s="100"/>
      <c r="B95" s="100"/>
      <c r="C95" s="100"/>
      <c r="D95" s="172"/>
      <c r="E95" s="111"/>
      <c r="F95" s="111"/>
      <c r="G95" s="111"/>
      <c r="H95" s="111"/>
      <c r="I95" s="111"/>
      <c r="J95" s="100"/>
      <c r="K95" s="172"/>
      <c r="L95" s="100"/>
    </row>
    <row r="96" spans="1:12" x14ac:dyDescent="0.35">
      <c r="A96" s="65"/>
      <c r="B96" s="65"/>
      <c r="C96" s="65"/>
      <c r="D96" s="98"/>
      <c r="E96" s="197"/>
      <c r="F96" s="197"/>
      <c r="G96" s="197"/>
      <c r="H96" s="197"/>
      <c r="I96" s="197"/>
      <c r="J96" s="65"/>
      <c r="K96" s="98"/>
      <c r="L96" s="65"/>
    </row>
    <row r="97" spans="1:12" x14ac:dyDescent="0.35">
      <c r="A97" s="65"/>
      <c r="B97" s="65"/>
      <c r="C97" s="65"/>
      <c r="D97" s="98"/>
      <c r="E97" s="65"/>
      <c r="F97" s="65"/>
      <c r="G97" s="65"/>
      <c r="H97" s="65"/>
      <c r="I97" s="65"/>
      <c r="J97" s="65"/>
      <c r="K97" s="65"/>
      <c r="L97" s="65"/>
    </row>
    <row r="98" spans="1:12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335">
        <v>36</v>
      </c>
    </row>
    <row r="99" spans="1:12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335"/>
    </row>
    <row r="101" spans="1:12" x14ac:dyDescent="0.35">
      <c r="E101" s="158"/>
      <c r="F101" s="158"/>
      <c r="G101" s="158"/>
      <c r="H101" s="158"/>
      <c r="I101" s="158"/>
    </row>
  </sheetData>
  <mergeCells count="24">
    <mergeCell ref="D1:J1"/>
    <mergeCell ref="A2:L2"/>
    <mergeCell ref="A3:K3"/>
    <mergeCell ref="A28:K28"/>
    <mergeCell ref="A29:K29"/>
    <mergeCell ref="E33:I33"/>
    <mergeCell ref="E8:I8"/>
    <mergeCell ref="A4:K4"/>
    <mergeCell ref="L24:L25"/>
    <mergeCell ref="L48:L49"/>
    <mergeCell ref="D26:J26"/>
    <mergeCell ref="A27:L27"/>
    <mergeCell ref="L73:L74"/>
    <mergeCell ref="L98:L99"/>
    <mergeCell ref="D75:J75"/>
    <mergeCell ref="A76:L76"/>
    <mergeCell ref="A77:K77"/>
    <mergeCell ref="A78:K78"/>
    <mergeCell ref="E82:I82"/>
    <mergeCell ref="D50:J50"/>
    <mergeCell ref="A51:L51"/>
    <mergeCell ref="A52:K52"/>
    <mergeCell ref="A53:K53"/>
    <mergeCell ref="E57:I57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topLeftCell="A52" zoomScaleNormal="100" zoomScaleSheetLayoutView="100" workbookViewId="0">
      <selection activeCell="K65" sqref="K65"/>
    </sheetView>
  </sheetViews>
  <sheetFormatPr defaultRowHeight="21" x14ac:dyDescent="0.35"/>
  <cols>
    <col min="1" max="1" width="2.875" style="139" customWidth="1"/>
    <col min="2" max="2" width="13.25" style="6" customWidth="1"/>
    <col min="3" max="4" width="16.125" style="6" customWidth="1"/>
    <col min="5" max="5" width="9.625" style="6" bestFit="1" customWidth="1"/>
    <col min="6" max="8" width="9.5" style="6" bestFit="1" customWidth="1"/>
    <col min="9" max="9" width="8.75" style="6" customWidth="1"/>
    <col min="10" max="10" width="17.125" style="6" customWidth="1"/>
    <col min="11" max="11" width="13.75" style="6" customWidth="1"/>
    <col min="12" max="16384" width="9" style="6"/>
  </cols>
  <sheetData>
    <row r="1" spans="1:12" x14ac:dyDescent="0.35">
      <c r="A1" s="202" t="s">
        <v>23</v>
      </c>
      <c r="B1" s="202"/>
      <c r="C1" s="202"/>
      <c r="D1" s="328" t="s">
        <v>332</v>
      </c>
      <c r="E1" s="328"/>
      <c r="F1" s="328"/>
      <c r="G1" s="328"/>
      <c r="H1" s="328"/>
      <c r="I1" s="328"/>
      <c r="J1" s="328"/>
      <c r="K1" s="202"/>
      <c r="L1" s="202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1" customHeight="1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202" t="s">
        <v>70</v>
      </c>
      <c r="B4" s="215"/>
      <c r="C4" s="215"/>
      <c r="D4" s="165"/>
      <c r="E4" s="215"/>
      <c r="F4" s="216"/>
      <c r="G4" s="216"/>
      <c r="H4" s="216"/>
      <c r="I4" s="216"/>
      <c r="J4" s="216"/>
      <c r="K4" s="216"/>
      <c r="L4" s="216"/>
    </row>
    <row r="5" spans="1:12" x14ac:dyDescent="0.35">
      <c r="A5" s="202" t="s">
        <v>71</v>
      </c>
      <c r="B5" s="215"/>
      <c r="C5" s="215"/>
      <c r="D5" s="215"/>
      <c r="E5" s="215"/>
      <c r="F5" s="216"/>
      <c r="G5" s="216"/>
      <c r="H5" s="216"/>
      <c r="I5" s="216"/>
      <c r="J5" s="216"/>
      <c r="K5" s="216"/>
      <c r="L5" s="216"/>
    </row>
    <row r="6" spans="1:12" x14ac:dyDescent="0.35">
      <c r="A6" s="202" t="s">
        <v>72</v>
      </c>
      <c r="B6" s="215"/>
      <c r="C6" s="215"/>
      <c r="D6" s="215"/>
      <c r="E6" s="215"/>
      <c r="F6" s="216"/>
      <c r="G6" s="216"/>
      <c r="H6" s="216"/>
      <c r="I6" s="216"/>
      <c r="J6" s="216"/>
      <c r="K6" s="216"/>
      <c r="L6" s="170" t="s">
        <v>62</v>
      </c>
    </row>
    <row r="7" spans="1:12" x14ac:dyDescent="0.35">
      <c r="A7" s="202" t="s">
        <v>73</v>
      </c>
      <c r="B7" s="215"/>
      <c r="C7" s="215"/>
      <c r="D7" s="215"/>
      <c r="E7" s="215"/>
      <c r="F7" s="216"/>
      <c r="G7" s="216"/>
      <c r="H7" s="216"/>
      <c r="I7" s="216"/>
      <c r="J7" s="216"/>
      <c r="K7" s="216"/>
      <c r="L7" s="216"/>
    </row>
    <row r="8" spans="1:12" x14ac:dyDescent="0.35">
      <c r="A8" s="26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29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32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33">
        <v>1</v>
      </c>
      <c r="B11" s="36" t="s">
        <v>700</v>
      </c>
      <c r="C11" s="36" t="s">
        <v>701</v>
      </c>
      <c r="D11" s="68" t="s">
        <v>702</v>
      </c>
      <c r="E11" s="49">
        <v>50000</v>
      </c>
      <c r="F11" s="49">
        <v>50000</v>
      </c>
      <c r="G11" s="49">
        <v>50000</v>
      </c>
      <c r="H11" s="49">
        <v>50000</v>
      </c>
      <c r="I11" s="49">
        <v>50000</v>
      </c>
      <c r="J11" s="34" t="s">
        <v>718</v>
      </c>
      <c r="K11" s="68" t="s">
        <v>719</v>
      </c>
      <c r="L11" s="36" t="s">
        <v>720</v>
      </c>
    </row>
    <row r="12" spans="1:12" x14ac:dyDescent="0.35">
      <c r="A12" s="38"/>
      <c r="B12" s="34" t="s">
        <v>703</v>
      </c>
      <c r="C12" s="34" t="s">
        <v>704</v>
      </c>
      <c r="D12" s="35" t="s">
        <v>585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721</v>
      </c>
      <c r="K12" s="35" t="s">
        <v>623</v>
      </c>
      <c r="L12" s="34" t="s">
        <v>722</v>
      </c>
    </row>
    <row r="13" spans="1:12" x14ac:dyDescent="0.35">
      <c r="A13" s="38"/>
      <c r="B13" s="34" t="s">
        <v>705</v>
      </c>
      <c r="C13" s="34" t="s">
        <v>618</v>
      </c>
      <c r="D13" s="35"/>
      <c r="E13" s="38"/>
      <c r="F13" s="38"/>
      <c r="G13" s="38"/>
      <c r="H13" s="38"/>
      <c r="I13" s="38"/>
      <c r="J13" s="34" t="s">
        <v>717</v>
      </c>
      <c r="K13" s="35" t="s">
        <v>723</v>
      </c>
      <c r="L13" s="34"/>
    </row>
    <row r="14" spans="1:12" x14ac:dyDescent="0.35">
      <c r="A14" s="8"/>
      <c r="B14" s="7"/>
      <c r="C14" s="7" t="s">
        <v>706</v>
      </c>
      <c r="D14" s="56"/>
      <c r="E14" s="8"/>
      <c r="F14" s="8"/>
      <c r="G14" s="8"/>
      <c r="H14" s="8"/>
      <c r="I14" s="8"/>
      <c r="J14" s="7"/>
      <c r="K14" s="56"/>
      <c r="L14" s="7"/>
    </row>
    <row r="15" spans="1:12" x14ac:dyDescent="0.35">
      <c r="A15" s="48">
        <v>2</v>
      </c>
      <c r="B15" s="34" t="s">
        <v>711</v>
      </c>
      <c r="C15" s="34" t="s">
        <v>712</v>
      </c>
      <c r="D15" s="34" t="s">
        <v>713</v>
      </c>
      <c r="E15" s="37">
        <v>445000</v>
      </c>
      <c r="F15" s="37">
        <v>445000</v>
      </c>
      <c r="G15" s="37">
        <v>445000</v>
      </c>
      <c r="H15" s="37">
        <v>445000</v>
      </c>
      <c r="I15" s="37">
        <v>445000</v>
      </c>
      <c r="J15" s="34" t="s">
        <v>718</v>
      </c>
      <c r="K15" s="35" t="s">
        <v>727</v>
      </c>
      <c r="L15" s="36" t="s">
        <v>720</v>
      </c>
    </row>
    <row r="16" spans="1:12" x14ac:dyDescent="0.35">
      <c r="A16" s="38"/>
      <c r="B16" s="34" t="s">
        <v>714</v>
      </c>
      <c r="C16" s="34" t="s">
        <v>715</v>
      </c>
      <c r="D16" s="34" t="s">
        <v>716</v>
      </c>
      <c r="E16" s="38" t="s">
        <v>46</v>
      </c>
      <c r="F16" s="38" t="s">
        <v>46</v>
      </c>
      <c r="G16" s="38" t="s">
        <v>46</v>
      </c>
      <c r="H16" s="38" t="s">
        <v>46</v>
      </c>
      <c r="I16" s="38" t="s">
        <v>46</v>
      </c>
      <c r="J16" s="34" t="s">
        <v>721</v>
      </c>
      <c r="K16" s="35" t="s">
        <v>728</v>
      </c>
      <c r="L16" s="34" t="s">
        <v>722</v>
      </c>
    </row>
    <row r="17" spans="1:12" x14ac:dyDescent="0.35">
      <c r="A17" s="38"/>
      <c r="B17" s="34" t="s">
        <v>717</v>
      </c>
      <c r="C17" s="34" t="s">
        <v>710</v>
      </c>
      <c r="D17" s="34"/>
      <c r="E17" s="38"/>
      <c r="F17" s="38"/>
      <c r="G17" s="38"/>
      <c r="H17" s="34"/>
      <c r="J17" s="7" t="s">
        <v>717</v>
      </c>
      <c r="K17" s="56" t="s">
        <v>688</v>
      </c>
      <c r="L17" s="7"/>
    </row>
    <row r="18" spans="1:12" x14ac:dyDescent="0.35">
      <c r="A18" s="33">
        <v>3</v>
      </c>
      <c r="B18" s="36" t="s">
        <v>743</v>
      </c>
      <c r="C18" s="36" t="s">
        <v>744</v>
      </c>
      <c r="D18" s="68" t="s">
        <v>745</v>
      </c>
      <c r="E18" s="49">
        <v>772000</v>
      </c>
      <c r="F18" s="49">
        <v>772000</v>
      </c>
      <c r="G18" s="49">
        <v>772000</v>
      </c>
      <c r="H18" s="49">
        <v>772000</v>
      </c>
      <c r="I18" s="49">
        <v>772000</v>
      </c>
      <c r="J18" s="34" t="s">
        <v>718</v>
      </c>
      <c r="K18" s="35" t="s">
        <v>1234</v>
      </c>
      <c r="L18" s="38" t="s">
        <v>720</v>
      </c>
    </row>
    <row r="19" spans="1:12" x14ac:dyDescent="0.35">
      <c r="A19" s="38"/>
      <c r="B19" s="34" t="s">
        <v>746</v>
      </c>
      <c r="C19" s="34" t="s">
        <v>747</v>
      </c>
      <c r="D19" s="107" t="s">
        <v>748</v>
      </c>
      <c r="E19" s="38" t="s">
        <v>46</v>
      </c>
      <c r="F19" s="38" t="s">
        <v>46</v>
      </c>
      <c r="G19" s="38" t="s">
        <v>46</v>
      </c>
      <c r="H19" s="38" t="s">
        <v>46</v>
      </c>
      <c r="I19" s="38" t="s">
        <v>46</v>
      </c>
      <c r="J19" s="34" t="s">
        <v>721</v>
      </c>
      <c r="K19" s="35" t="s">
        <v>1231</v>
      </c>
      <c r="L19" s="38" t="s">
        <v>722</v>
      </c>
    </row>
    <row r="20" spans="1:12" x14ac:dyDescent="0.35">
      <c r="A20" s="38"/>
      <c r="B20" s="34"/>
      <c r="C20" s="34" t="s">
        <v>2093</v>
      </c>
      <c r="D20" s="107" t="s">
        <v>749</v>
      </c>
      <c r="E20" s="34"/>
      <c r="F20" s="34"/>
      <c r="G20" s="34"/>
      <c r="H20" s="34"/>
      <c r="I20" s="34"/>
      <c r="J20" s="34" t="s">
        <v>717</v>
      </c>
      <c r="K20" s="35" t="s">
        <v>1232</v>
      </c>
      <c r="L20" s="34"/>
    </row>
    <row r="21" spans="1:12" x14ac:dyDescent="0.35">
      <c r="A21" s="38"/>
      <c r="B21" s="34"/>
      <c r="C21" s="34"/>
      <c r="D21" s="107" t="s">
        <v>751</v>
      </c>
      <c r="E21" s="37"/>
      <c r="F21" s="34"/>
      <c r="G21" s="34"/>
      <c r="H21" s="34"/>
      <c r="I21" s="34"/>
      <c r="J21" s="34"/>
      <c r="K21" s="35" t="s">
        <v>1233</v>
      </c>
      <c r="L21" s="34"/>
    </row>
    <row r="22" spans="1:12" x14ac:dyDescent="0.35">
      <c r="A22" s="38"/>
      <c r="B22" s="34"/>
      <c r="D22" s="35" t="s">
        <v>752</v>
      </c>
      <c r="E22" s="37"/>
      <c r="F22" s="34"/>
      <c r="G22" s="34"/>
      <c r="H22" s="34"/>
      <c r="I22" s="34"/>
      <c r="J22" s="34"/>
      <c r="K22" s="35" t="s">
        <v>755</v>
      </c>
      <c r="L22" s="34"/>
    </row>
    <row r="23" spans="1:12" x14ac:dyDescent="0.35">
      <c r="A23" s="111"/>
      <c r="B23" s="100"/>
      <c r="C23" s="100"/>
      <c r="D23" s="172"/>
      <c r="E23" s="111"/>
      <c r="F23" s="111"/>
      <c r="G23" s="111"/>
      <c r="H23" s="100"/>
      <c r="I23" s="100"/>
      <c r="J23" s="100"/>
      <c r="K23" s="100"/>
      <c r="L23" s="100"/>
    </row>
    <row r="24" spans="1:12" x14ac:dyDescent="0.35">
      <c r="A24" s="97"/>
      <c r="B24" s="65"/>
      <c r="C24" s="65"/>
      <c r="D24" s="98"/>
      <c r="E24" s="97"/>
      <c r="F24" s="97"/>
      <c r="G24" s="97"/>
      <c r="H24" s="65"/>
      <c r="I24" s="65"/>
      <c r="J24" s="65"/>
      <c r="K24" s="65"/>
      <c r="L24" s="335">
        <v>37</v>
      </c>
    </row>
    <row r="25" spans="1:12" x14ac:dyDescent="0.35">
      <c r="A25" s="97"/>
      <c r="B25" s="65"/>
      <c r="C25" s="65"/>
      <c r="D25" s="98"/>
      <c r="E25" s="97"/>
      <c r="F25" s="97"/>
      <c r="G25" s="97"/>
      <c r="H25" s="65"/>
      <c r="I25" s="65"/>
      <c r="J25" s="65"/>
      <c r="K25" s="65"/>
      <c r="L25" s="335"/>
    </row>
    <row r="26" spans="1:12" s="165" customFormat="1" x14ac:dyDescent="0.35">
      <c r="A26" s="202" t="s">
        <v>23</v>
      </c>
      <c r="B26" s="202"/>
      <c r="C26" s="202"/>
      <c r="D26" s="329" t="s">
        <v>24</v>
      </c>
      <c r="E26" s="329"/>
      <c r="F26" s="329"/>
      <c r="G26" s="329"/>
      <c r="H26" s="329"/>
      <c r="I26" s="329"/>
      <c r="J26" s="202"/>
      <c r="K26" s="202"/>
      <c r="L26" s="202"/>
    </row>
    <row r="27" spans="1:12" s="165" customFormat="1" x14ac:dyDescent="0.35">
      <c r="A27" s="333"/>
      <c r="B27" s="333"/>
      <c r="C27" s="333"/>
      <c r="D27" s="334" t="s">
        <v>2011</v>
      </c>
      <c r="E27" s="334"/>
      <c r="F27" s="334"/>
      <c r="G27" s="334"/>
      <c r="H27" s="334"/>
      <c r="I27" s="334"/>
      <c r="J27" s="202"/>
      <c r="K27" s="202"/>
      <c r="L27" s="202"/>
    </row>
    <row r="28" spans="1:12" s="165" customFormat="1" x14ac:dyDescent="0.35">
      <c r="A28" s="329" t="s">
        <v>25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85"/>
    </row>
    <row r="29" spans="1:12" s="165" customFormat="1" x14ac:dyDescent="0.35">
      <c r="A29" s="202" t="s">
        <v>70</v>
      </c>
      <c r="B29" s="215"/>
      <c r="C29" s="215"/>
      <c r="E29" s="215"/>
      <c r="F29" s="216"/>
      <c r="G29" s="216"/>
      <c r="H29" s="216"/>
      <c r="I29" s="216"/>
      <c r="J29" s="216"/>
      <c r="K29" s="216"/>
      <c r="L29" s="216"/>
    </row>
    <row r="30" spans="1:12" s="165" customFormat="1" x14ac:dyDescent="0.35">
      <c r="A30" s="202" t="s">
        <v>71</v>
      </c>
      <c r="B30" s="215"/>
      <c r="C30" s="215"/>
      <c r="D30" s="215"/>
      <c r="E30" s="215"/>
      <c r="F30" s="216"/>
      <c r="G30" s="216"/>
      <c r="H30" s="216"/>
      <c r="I30" s="216"/>
      <c r="J30" s="216"/>
      <c r="K30" s="216"/>
      <c r="L30" s="216"/>
    </row>
    <row r="31" spans="1:12" s="165" customFormat="1" x14ac:dyDescent="0.35">
      <c r="A31" s="202" t="s">
        <v>72</v>
      </c>
      <c r="B31" s="215"/>
      <c r="C31" s="215"/>
      <c r="D31" s="215"/>
      <c r="E31" s="215"/>
      <c r="F31" s="216"/>
      <c r="G31" s="216"/>
      <c r="H31" s="216"/>
      <c r="I31" s="216"/>
      <c r="J31" s="216"/>
      <c r="K31" s="216"/>
      <c r="L31" s="170" t="s">
        <v>62</v>
      </c>
    </row>
    <row r="32" spans="1:12" s="165" customFormat="1" x14ac:dyDescent="0.35">
      <c r="A32" s="202" t="s">
        <v>73</v>
      </c>
      <c r="B32" s="215"/>
      <c r="C32" s="215"/>
      <c r="D32" s="215"/>
      <c r="E32" s="215"/>
      <c r="F32" s="216"/>
      <c r="G32" s="216"/>
      <c r="H32" s="216"/>
      <c r="I32" s="216"/>
      <c r="J32" s="216"/>
      <c r="K32" s="216"/>
      <c r="L32" s="216"/>
    </row>
    <row r="33" spans="1:12" x14ac:dyDescent="0.35">
      <c r="A33" s="26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29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32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48">
        <v>4</v>
      </c>
      <c r="B36" s="34" t="s">
        <v>743</v>
      </c>
      <c r="C36" s="34" t="s">
        <v>753</v>
      </c>
      <c r="D36" s="35" t="s">
        <v>745</v>
      </c>
      <c r="E36" s="37">
        <v>450000</v>
      </c>
      <c r="F36" s="37">
        <v>450000</v>
      </c>
      <c r="G36" s="37">
        <v>450000</v>
      </c>
      <c r="H36" s="37">
        <v>450000</v>
      </c>
      <c r="I36" s="37">
        <v>450000</v>
      </c>
      <c r="J36" s="34" t="s">
        <v>718</v>
      </c>
      <c r="K36" s="35" t="s">
        <v>1230</v>
      </c>
      <c r="L36" s="38" t="s">
        <v>720</v>
      </c>
    </row>
    <row r="37" spans="1:12" x14ac:dyDescent="0.35">
      <c r="A37" s="38"/>
      <c r="B37" s="34" t="s">
        <v>889</v>
      </c>
      <c r="C37" s="34" t="s">
        <v>754</v>
      </c>
      <c r="D37" s="107" t="s">
        <v>748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721</v>
      </c>
      <c r="K37" s="35" t="s">
        <v>1235</v>
      </c>
      <c r="L37" s="38" t="s">
        <v>722</v>
      </c>
    </row>
    <row r="38" spans="1:12" x14ac:dyDescent="0.35">
      <c r="A38" s="38"/>
      <c r="B38" s="34"/>
      <c r="C38" s="34" t="s">
        <v>750</v>
      </c>
      <c r="D38" s="107" t="s">
        <v>749</v>
      </c>
      <c r="E38" s="34"/>
      <c r="F38" s="34"/>
      <c r="G38" s="34"/>
      <c r="H38" s="34"/>
      <c r="I38" s="34"/>
      <c r="J38" s="34" t="s">
        <v>717</v>
      </c>
      <c r="K38" s="35" t="s">
        <v>1237</v>
      </c>
      <c r="L38" s="34"/>
    </row>
    <row r="39" spans="1:12" x14ac:dyDescent="0.35">
      <c r="A39" s="38"/>
      <c r="B39" s="34"/>
      <c r="C39" s="34" t="s">
        <v>729</v>
      </c>
      <c r="D39" s="107" t="s">
        <v>751</v>
      </c>
      <c r="E39" s="34"/>
      <c r="F39" s="34"/>
      <c r="G39" s="34"/>
      <c r="H39" s="34"/>
      <c r="I39" s="34"/>
      <c r="J39" s="34"/>
      <c r="K39" s="35" t="s">
        <v>1236</v>
      </c>
      <c r="L39" s="34"/>
    </row>
    <row r="40" spans="1:12" x14ac:dyDescent="0.35">
      <c r="A40" s="38"/>
      <c r="B40" s="34"/>
      <c r="C40" s="87"/>
      <c r="D40" s="35" t="s">
        <v>752</v>
      </c>
      <c r="E40" s="34"/>
      <c r="F40" s="34"/>
      <c r="G40" s="34"/>
      <c r="H40" s="34"/>
      <c r="I40" s="34"/>
      <c r="J40" s="34"/>
      <c r="K40" s="34"/>
      <c r="L40" s="34"/>
    </row>
    <row r="41" spans="1:12" x14ac:dyDescent="0.35">
      <c r="A41" s="38"/>
      <c r="B41" s="34"/>
      <c r="C41" s="34"/>
      <c r="D41" s="107" t="s">
        <v>1238</v>
      </c>
      <c r="E41" s="34"/>
      <c r="F41" s="34"/>
      <c r="G41" s="34"/>
      <c r="H41" s="34"/>
      <c r="I41" s="34"/>
      <c r="J41" s="7"/>
      <c r="K41" s="7"/>
      <c r="L41" s="7"/>
    </row>
    <row r="42" spans="1:12" x14ac:dyDescent="0.35">
      <c r="A42" s="33">
        <v>5</v>
      </c>
      <c r="B42" s="36" t="s">
        <v>849</v>
      </c>
      <c r="C42" s="36" t="s">
        <v>850</v>
      </c>
      <c r="D42" s="68" t="s">
        <v>851</v>
      </c>
      <c r="E42" s="49">
        <v>7000</v>
      </c>
      <c r="F42" s="49">
        <v>7000</v>
      </c>
      <c r="G42" s="49">
        <v>7000</v>
      </c>
      <c r="H42" s="49">
        <v>7000</v>
      </c>
      <c r="I42" s="49">
        <v>7000</v>
      </c>
      <c r="J42" s="34" t="s">
        <v>718</v>
      </c>
      <c r="K42" s="34" t="s">
        <v>1020</v>
      </c>
      <c r="L42" s="38" t="s">
        <v>720</v>
      </c>
    </row>
    <row r="43" spans="1:12" x14ac:dyDescent="0.35">
      <c r="A43" s="38"/>
      <c r="B43" s="34" t="s">
        <v>852</v>
      </c>
      <c r="C43" s="34" t="s">
        <v>853</v>
      </c>
      <c r="D43" s="34" t="s">
        <v>854</v>
      </c>
      <c r="E43" s="38" t="s">
        <v>46</v>
      </c>
      <c r="F43" s="38" t="s">
        <v>46</v>
      </c>
      <c r="G43" s="38" t="s">
        <v>46</v>
      </c>
      <c r="H43" s="38" t="s">
        <v>46</v>
      </c>
      <c r="I43" s="38" t="s">
        <v>46</v>
      </c>
      <c r="J43" s="34" t="s">
        <v>721</v>
      </c>
      <c r="K43" s="34" t="s">
        <v>852</v>
      </c>
      <c r="L43" s="38" t="s">
        <v>722</v>
      </c>
    </row>
    <row r="44" spans="1:12" x14ac:dyDescent="0.35">
      <c r="A44" s="38"/>
      <c r="B44" s="34" t="s">
        <v>855</v>
      </c>
      <c r="C44" s="34"/>
      <c r="D44" s="34" t="s">
        <v>129</v>
      </c>
      <c r="E44" s="38"/>
      <c r="F44" s="38"/>
      <c r="G44" s="38"/>
      <c r="H44" s="38"/>
      <c r="I44" s="34"/>
      <c r="J44" s="34" t="s">
        <v>717</v>
      </c>
      <c r="K44" s="34"/>
      <c r="L44" s="34"/>
    </row>
    <row r="45" spans="1:12" x14ac:dyDescent="0.35">
      <c r="A45" s="38"/>
      <c r="B45" s="34" t="s">
        <v>1770</v>
      </c>
      <c r="C45" s="34"/>
      <c r="D45" s="35"/>
      <c r="E45" s="38"/>
      <c r="F45" s="38"/>
      <c r="G45" s="38"/>
      <c r="H45" s="38"/>
      <c r="I45" s="34"/>
      <c r="J45" s="34"/>
      <c r="K45" s="34"/>
      <c r="L45" s="34"/>
    </row>
    <row r="46" spans="1:12" x14ac:dyDescent="0.35">
      <c r="A46" s="33">
        <v>6</v>
      </c>
      <c r="B46" s="211" t="s">
        <v>1764</v>
      </c>
      <c r="C46" s="36" t="s">
        <v>1768</v>
      </c>
      <c r="D46" s="36" t="s">
        <v>1758</v>
      </c>
      <c r="E46" s="36"/>
      <c r="F46" s="36"/>
      <c r="G46" s="49">
        <v>100000</v>
      </c>
      <c r="H46" s="49">
        <v>100000</v>
      </c>
      <c r="I46" s="49">
        <v>100000</v>
      </c>
      <c r="J46" s="36" t="s">
        <v>718</v>
      </c>
      <c r="K46" s="36" t="s">
        <v>1757</v>
      </c>
      <c r="L46" s="66" t="s">
        <v>720</v>
      </c>
    </row>
    <row r="47" spans="1:12" x14ac:dyDescent="0.35">
      <c r="A47" s="38"/>
      <c r="B47" s="50" t="s">
        <v>1765</v>
      </c>
      <c r="C47" s="34" t="s">
        <v>1769</v>
      </c>
      <c r="D47" s="34" t="s">
        <v>1759</v>
      </c>
      <c r="E47" s="34"/>
      <c r="F47" s="34"/>
      <c r="G47" s="38" t="s">
        <v>46</v>
      </c>
      <c r="H47" s="38" t="s">
        <v>46</v>
      </c>
      <c r="I47" s="38" t="s">
        <v>46</v>
      </c>
      <c r="J47" s="34" t="s">
        <v>721</v>
      </c>
      <c r="K47" s="34" t="s">
        <v>1761</v>
      </c>
      <c r="L47" s="38" t="s">
        <v>722</v>
      </c>
    </row>
    <row r="48" spans="1:12" x14ac:dyDescent="0.35">
      <c r="A48" s="38"/>
      <c r="B48" s="50" t="s">
        <v>1766</v>
      </c>
      <c r="C48" s="34" t="s">
        <v>1766</v>
      </c>
      <c r="D48" s="34" t="s">
        <v>1760</v>
      </c>
      <c r="E48" s="34"/>
      <c r="F48" s="34"/>
      <c r="G48" s="34"/>
      <c r="H48" s="34"/>
      <c r="I48" s="34"/>
      <c r="J48" s="34" t="s">
        <v>717</v>
      </c>
      <c r="K48" s="34" t="s">
        <v>1762</v>
      </c>
      <c r="L48" s="34"/>
    </row>
    <row r="49" spans="1:12" x14ac:dyDescent="0.35">
      <c r="A49" s="38"/>
      <c r="B49" s="50" t="s">
        <v>1767</v>
      </c>
      <c r="C49" s="34" t="s">
        <v>1767</v>
      </c>
      <c r="D49" s="34"/>
      <c r="E49" s="34"/>
      <c r="F49" s="34"/>
      <c r="G49" s="34"/>
      <c r="H49" s="34"/>
      <c r="I49" s="34"/>
      <c r="J49" s="34"/>
      <c r="K49" s="34" t="s">
        <v>1763</v>
      </c>
      <c r="L49" s="324">
        <v>38</v>
      </c>
    </row>
    <row r="50" spans="1:12" x14ac:dyDescent="0.35">
      <c r="A50" s="8"/>
      <c r="B50" s="7"/>
      <c r="C50" s="7"/>
      <c r="D50" s="108"/>
      <c r="E50" s="7"/>
      <c r="F50" s="7"/>
      <c r="G50" s="7"/>
      <c r="H50" s="7"/>
      <c r="I50" s="7"/>
      <c r="J50" s="7"/>
      <c r="K50" s="7"/>
      <c r="L50" s="325"/>
    </row>
    <row r="51" spans="1:12" s="165" customFormat="1" x14ac:dyDescent="0.35">
      <c r="A51" s="202" t="s">
        <v>23</v>
      </c>
      <c r="B51" s="202"/>
      <c r="C51" s="202"/>
      <c r="D51" s="329" t="s">
        <v>24</v>
      </c>
      <c r="E51" s="329"/>
      <c r="F51" s="329"/>
      <c r="G51" s="329"/>
      <c r="H51" s="329"/>
      <c r="I51" s="329"/>
      <c r="J51" s="202"/>
      <c r="K51" s="202"/>
      <c r="L51" s="202"/>
    </row>
    <row r="52" spans="1:12" s="165" customFormat="1" x14ac:dyDescent="0.35">
      <c r="A52" s="333"/>
      <c r="B52" s="333"/>
      <c r="C52" s="333"/>
      <c r="D52" s="334" t="s">
        <v>2011</v>
      </c>
      <c r="E52" s="334"/>
      <c r="F52" s="334"/>
      <c r="G52" s="334"/>
      <c r="H52" s="334"/>
      <c r="I52" s="334"/>
      <c r="J52" s="202"/>
      <c r="K52" s="202"/>
      <c r="L52" s="202"/>
    </row>
    <row r="53" spans="1:12" s="165" customFormat="1" x14ac:dyDescent="0.35">
      <c r="A53" s="329" t="s">
        <v>25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285"/>
    </row>
    <row r="54" spans="1:12" s="165" customFormat="1" x14ac:dyDescent="0.35">
      <c r="A54" s="202" t="s">
        <v>70</v>
      </c>
      <c r="B54" s="215"/>
      <c r="C54" s="215"/>
      <c r="E54" s="215"/>
      <c r="F54" s="216"/>
      <c r="G54" s="216"/>
      <c r="H54" s="216"/>
      <c r="I54" s="216"/>
      <c r="J54" s="216"/>
      <c r="K54" s="216"/>
      <c r="L54" s="216"/>
    </row>
    <row r="55" spans="1:12" s="165" customFormat="1" x14ac:dyDescent="0.35">
      <c r="A55" s="202" t="s">
        <v>71</v>
      </c>
      <c r="B55" s="215"/>
      <c r="C55" s="215"/>
      <c r="D55" s="215"/>
      <c r="E55" s="215"/>
      <c r="F55" s="216"/>
      <c r="G55" s="216"/>
      <c r="H55" s="216"/>
      <c r="I55" s="216"/>
      <c r="J55" s="216"/>
      <c r="K55" s="216"/>
      <c r="L55" s="216"/>
    </row>
    <row r="56" spans="1:12" s="165" customFormat="1" x14ac:dyDescent="0.35">
      <c r="A56" s="202" t="s">
        <v>72</v>
      </c>
      <c r="B56" s="215"/>
      <c r="C56" s="215"/>
      <c r="D56" s="215"/>
      <c r="E56" s="215"/>
      <c r="F56" s="216"/>
      <c r="G56" s="216"/>
      <c r="H56" s="216"/>
      <c r="I56" s="216"/>
      <c r="J56" s="216"/>
      <c r="K56" s="216"/>
      <c r="L56" s="170" t="s">
        <v>62</v>
      </c>
    </row>
    <row r="57" spans="1:12" s="165" customFormat="1" x14ac:dyDescent="0.35">
      <c r="A57" s="202" t="s">
        <v>73</v>
      </c>
      <c r="B57" s="215"/>
      <c r="C57" s="215"/>
      <c r="D57" s="215"/>
      <c r="E57" s="215"/>
      <c r="F57" s="216"/>
      <c r="G57" s="216"/>
      <c r="H57" s="216"/>
      <c r="I57" s="216"/>
      <c r="J57" s="216"/>
      <c r="K57" s="216"/>
      <c r="L57" s="216"/>
    </row>
    <row r="58" spans="1:12" x14ac:dyDescent="0.35">
      <c r="A58" s="26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29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32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95">
        <v>7</v>
      </c>
      <c r="B61" s="280" t="s">
        <v>1751</v>
      </c>
      <c r="C61" s="36" t="s">
        <v>1753</v>
      </c>
      <c r="D61" s="36" t="s">
        <v>596</v>
      </c>
      <c r="E61" s="37">
        <v>60000</v>
      </c>
      <c r="F61" s="37">
        <v>60000</v>
      </c>
      <c r="G61" s="37">
        <v>60000</v>
      </c>
      <c r="H61" s="37">
        <v>60000</v>
      </c>
      <c r="I61" s="37">
        <v>60000</v>
      </c>
      <c r="J61" s="34" t="s">
        <v>718</v>
      </c>
      <c r="K61" s="34" t="s">
        <v>1837</v>
      </c>
      <c r="L61" s="38" t="s">
        <v>720</v>
      </c>
    </row>
    <row r="62" spans="1:12" x14ac:dyDescent="0.35">
      <c r="A62" s="281"/>
      <c r="B62" s="230" t="s">
        <v>1752</v>
      </c>
      <c r="C62" s="34" t="s">
        <v>1754</v>
      </c>
      <c r="D62" s="34" t="s">
        <v>1833</v>
      </c>
      <c r="E62" s="38" t="s">
        <v>46</v>
      </c>
      <c r="F62" s="38" t="s">
        <v>46</v>
      </c>
      <c r="G62" s="38" t="s">
        <v>46</v>
      </c>
      <c r="H62" s="38" t="s">
        <v>46</v>
      </c>
      <c r="I62" s="38" t="s">
        <v>46</v>
      </c>
      <c r="J62" s="34" t="s">
        <v>721</v>
      </c>
      <c r="K62" s="34" t="s">
        <v>1838</v>
      </c>
      <c r="L62" s="38" t="s">
        <v>722</v>
      </c>
    </row>
    <row r="63" spans="1:12" x14ac:dyDescent="0.35">
      <c r="A63" s="38"/>
      <c r="B63" s="34"/>
      <c r="C63" s="34" t="s">
        <v>729</v>
      </c>
      <c r="D63" s="34" t="s">
        <v>1834</v>
      </c>
      <c r="E63" s="34"/>
      <c r="F63" s="34"/>
      <c r="G63" s="34"/>
      <c r="H63" s="34"/>
      <c r="I63" s="34"/>
      <c r="J63" s="34" t="s">
        <v>717</v>
      </c>
      <c r="K63" s="34" t="s">
        <v>1839</v>
      </c>
      <c r="L63" s="34"/>
    </row>
    <row r="64" spans="1:12" x14ac:dyDescent="0.35">
      <c r="A64" s="38"/>
      <c r="B64" s="34"/>
      <c r="C64" s="34"/>
      <c r="D64" s="34" t="s">
        <v>1835</v>
      </c>
      <c r="E64" s="34"/>
      <c r="F64" s="34"/>
      <c r="G64" s="34"/>
      <c r="H64" s="34"/>
      <c r="I64" s="34"/>
      <c r="J64" s="34"/>
      <c r="K64" s="34" t="s">
        <v>1840</v>
      </c>
      <c r="L64" s="34"/>
    </row>
    <row r="65" spans="1:12" x14ac:dyDescent="0.35">
      <c r="A65" s="38"/>
      <c r="B65" s="34"/>
      <c r="C65" s="34"/>
      <c r="D65" s="34" t="s">
        <v>1836</v>
      </c>
      <c r="E65" s="34"/>
      <c r="F65" s="34"/>
      <c r="G65" s="34"/>
      <c r="H65" s="34"/>
      <c r="I65" s="34"/>
      <c r="J65" s="34"/>
      <c r="K65" s="34" t="s">
        <v>532</v>
      </c>
      <c r="L65" s="34"/>
    </row>
    <row r="66" spans="1:12" x14ac:dyDescent="0.35">
      <c r="A66" s="38"/>
      <c r="B66" s="34"/>
      <c r="C66" s="34"/>
      <c r="D66" s="34" t="s">
        <v>1755</v>
      </c>
      <c r="E66" s="28"/>
      <c r="F66" s="34"/>
      <c r="G66" s="34"/>
      <c r="H66" s="34"/>
      <c r="I66" s="34"/>
      <c r="J66" s="34"/>
      <c r="K66" s="34"/>
      <c r="L66" s="34"/>
    </row>
    <row r="67" spans="1:12" x14ac:dyDescent="0.35">
      <c r="A67" s="38"/>
      <c r="B67" s="34"/>
      <c r="C67" s="34"/>
      <c r="D67" s="34" t="s">
        <v>1756</v>
      </c>
      <c r="F67" s="34"/>
      <c r="G67" s="7"/>
      <c r="H67" s="7"/>
      <c r="I67" s="7"/>
      <c r="J67" s="7"/>
      <c r="K67" s="7"/>
      <c r="L67" s="7"/>
    </row>
    <row r="68" spans="1:12" x14ac:dyDescent="0.35">
      <c r="A68" s="156"/>
      <c r="B68" s="234"/>
      <c r="C68" s="100"/>
      <c r="D68" s="100"/>
      <c r="E68" s="100"/>
      <c r="F68" s="100"/>
      <c r="G68" s="117"/>
      <c r="H68" s="117"/>
      <c r="I68" s="117"/>
      <c r="J68" s="100"/>
      <c r="K68" s="100"/>
      <c r="L68" s="111"/>
    </row>
    <row r="69" spans="1:12" x14ac:dyDescent="0.35">
      <c r="A69" s="97"/>
      <c r="B69" s="235"/>
      <c r="C69" s="65"/>
      <c r="D69" s="65"/>
      <c r="E69" s="65"/>
      <c r="F69" s="65"/>
      <c r="G69" s="97"/>
      <c r="H69" s="97"/>
      <c r="I69" s="97"/>
      <c r="J69" s="65"/>
      <c r="K69" s="65"/>
      <c r="L69" s="97"/>
    </row>
    <row r="70" spans="1:12" x14ac:dyDescent="0.35">
      <c r="A70" s="97"/>
      <c r="B70" s="235"/>
      <c r="C70" s="65"/>
      <c r="D70" s="65"/>
      <c r="E70" s="65"/>
      <c r="F70" s="65"/>
      <c r="G70" s="65"/>
      <c r="H70" s="65"/>
      <c r="I70" s="65"/>
      <c r="J70" s="65"/>
      <c r="K70" s="65"/>
      <c r="L70" s="65"/>
    </row>
    <row r="71" spans="1:12" x14ac:dyDescent="0.35">
      <c r="A71" s="97"/>
      <c r="B71" s="235"/>
      <c r="C71" s="65"/>
      <c r="D71" s="65"/>
      <c r="E71" s="65"/>
      <c r="F71" s="65"/>
      <c r="G71" s="65"/>
      <c r="H71" s="65"/>
      <c r="I71" s="65"/>
      <c r="J71" s="65"/>
      <c r="K71" s="65"/>
      <c r="L71" s="65"/>
    </row>
    <row r="72" spans="1:12" x14ac:dyDescent="0.35">
      <c r="A72" s="97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</row>
    <row r="73" spans="1:12" x14ac:dyDescent="0.35">
      <c r="A73" s="97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</row>
    <row r="74" spans="1:12" x14ac:dyDescent="0.35">
      <c r="L74" s="335">
        <v>39</v>
      </c>
    </row>
    <row r="75" spans="1:12" x14ac:dyDescent="0.35">
      <c r="L75" s="335"/>
    </row>
  </sheetData>
  <mergeCells count="17">
    <mergeCell ref="E8:I8"/>
    <mergeCell ref="D1:J1"/>
    <mergeCell ref="A2:L2"/>
    <mergeCell ref="A3:K3"/>
    <mergeCell ref="D26:I26"/>
    <mergeCell ref="L24:L25"/>
    <mergeCell ref="A27:C27"/>
    <mergeCell ref="D27:I27"/>
    <mergeCell ref="A28:K28"/>
    <mergeCell ref="E33:I33"/>
    <mergeCell ref="D51:I51"/>
    <mergeCell ref="L49:L50"/>
    <mergeCell ref="L74:L75"/>
    <mergeCell ref="A52:C52"/>
    <mergeCell ref="D52:I52"/>
    <mergeCell ref="A53:K53"/>
    <mergeCell ref="E58:I58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view="pageBreakPreview" topLeftCell="A82" zoomScale="90" zoomScaleNormal="100" zoomScaleSheetLayoutView="90" workbookViewId="0">
      <selection activeCell="D86" sqref="D86"/>
    </sheetView>
  </sheetViews>
  <sheetFormatPr defaultRowHeight="21" x14ac:dyDescent="0.35"/>
  <cols>
    <col min="1" max="1" width="2.875" style="2" customWidth="1"/>
    <col min="2" max="2" width="12.875" style="6" customWidth="1"/>
    <col min="3" max="3" width="16.125" style="6" customWidth="1"/>
    <col min="4" max="4" width="15.875" style="6" customWidth="1"/>
    <col min="5" max="5" width="9.625" style="6" bestFit="1" customWidth="1"/>
    <col min="6" max="6" width="9.125" style="6" bestFit="1" customWidth="1"/>
    <col min="7" max="9" width="9.5" style="6" bestFit="1" customWidth="1"/>
    <col min="10" max="10" width="16.125" style="6" customWidth="1"/>
    <col min="11" max="11" width="14.375" style="6" customWidth="1"/>
    <col min="12" max="16384" width="9" style="6"/>
  </cols>
  <sheetData>
    <row r="1" spans="1:12" x14ac:dyDescent="0.35">
      <c r="A1" s="183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1" customHeight="1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328" t="s">
        <v>74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23"/>
    </row>
    <row r="5" spans="1:12" x14ac:dyDescent="0.35">
      <c r="A5" s="328" t="s">
        <v>75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23"/>
    </row>
    <row r="6" spans="1:12" x14ac:dyDescent="0.35">
      <c r="A6" s="184" t="s">
        <v>76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184" t="s">
        <v>77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x14ac:dyDescent="0.35">
      <c r="A8" s="185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186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187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188">
        <v>1</v>
      </c>
      <c r="B11" s="36" t="s">
        <v>504</v>
      </c>
      <c r="C11" s="36" t="s">
        <v>505</v>
      </c>
      <c r="D11" s="68" t="s">
        <v>541</v>
      </c>
      <c r="E11" s="49">
        <v>703200</v>
      </c>
      <c r="F11" s="49">
        <v>703200</v>
      </c>
      <c r="G11" s="49">
        <v>703200</v>
      </c>
      <c r="H11" s="49">
        <v>703200</v>
      </c>
      <c r="I11" s="49">
        <v>703200</v>
      </c>
      <c r="J11" s="36" t="s">
        <v>526</v>
      </c>
      <c r="K11" s="68" t="s">
        <v>527</v>
      </c>
      <c r="L11" s="36" t="s">
        <v>99</v>
      </c>
    </row>
    <row r="12" spans="1:12" x14ac:dyDescent="0.35">
      <c r="A12" s="12"/>
      <c r="B12" s="34" t="s">
        <v>503</v>
      </c>
      <c r="C12" s="34" t="s">
        <v>506</v>
      </c>
      <c r="D12" s="34" t="s">
        <v>542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34" t="s">
        <v>528</v>
      </c>
      <c r="K12" s="34" t="s">
        <v>529</v>
      </c>
      <c r="L12" s="34"/>
    </row>
    <row r="13" spans="1:12" x14ac:dyDescent="0.35">
      <c r="A13" s="12"/>
      <c r="C13" s="34" t="s">
        <v>504</v>
      </c>
      <c r="D13" s="34" t="s">
        <v>2082</v>
      </c>
      <c r="E13" s="38"/>
      <c r="F13" s="38"/>
      <c r="G13" s="38"/>
      <c r="H13" s="38"/>
      <c r="I13" s="38"/>
      <c r="J13" s="34" t="s">
        <v>530</v>
      </c>
      <c r="K13" s="34" t="s">
        <v>531</v>
      </c>
      <c r="L13" s="34"/>
    </row>
    <row r="14" spans="1:12" x14ac:dyDescent="0.35">
      <c r="A14" s="12"/>
      <c r="B14" s="34"/>
      <c r="C14" s="34"/>
      <c r="D14" s="35"/>
      <c r="E14" s="38"/>
      <c r="F14" s="38"/>
      <c r="G14" s="38"/>
      <c r="H14" s="38"/>
      <c r="I14" s="38"/>
      <c r="J14" s="34"/>
      <c r="K14" s="35" t="s">
        <v>532</v>
      </c>
      <c r="L14" s="34"/>
    </row>
    <row r="15" spans="1:12" x14ac:dyDescent="0.35">
      <c r="A15" s="188">
        <v>2</v>
      </c>
      <c r="B15" s="36" t="s">
        <v>507</v>
      </c>
      <c r="C15" s="36" t="s">
        <v>508</v>
      </c>
      <c r="D15" s="68" t="s">
        <v>509</v>
      </c>
      <c r="E15" s="49">
        <v>20000</v>
      </c>
      <c r="F15" s="49">
        <v>20000</v>
      </c>
      <c r="G15" s="49">
        <v>20000</v>
      </c>
      <c r="H15" s="49">
        <v>20000</v>
      </c>
      <c r="I15" s="49">
        <v>20000</v>
      </c>
      <c r="J15" s="36" t="s">
        <v>526</v>
      </c>
      <c r="K15" s="68" t="s">
        <v>533</v>
      </c>
      <c r="L15" s="36" t="s">
        <v>99</v>
      </c>
    </row>
    <row r="16" spans="1:12" x14ac:dyDescent="0.35">
      <c r="A16" s="12"/>
      <c r="B16" s="34" t="s">
        <v>544</v>
      </c>
      <c r="C16" s="34" t="s">
        <v>510</v>
      </c>
      <c r="D16" s="35" t="s">
        <v>507</v>
      </c>
      <c r="E16" s="38" t="s">
        <v>46</v>
      </c>
      <c r="F16" s="38" t="s">
        <v>46</v>
      </c>
      <c r="G16" s="38" t="s">
        <v>46</v>
      </c>
      <c r="H16" s="38" t="s">
        <v>46</v>
      </c>
      <c r="I16" s="38" t="s">
        <v>46</v>
      </c>
      <c r="J16" s="34" t="s">
        <v>528</v>
      </c>
      <c r="K16" s="35" t="s">
        <v>534</v>
      </c>
      <c r="L16" s="34"/>
    </row>
    <row r="17" spans="1:12" x14ac:dyDescent="0.35">
      <c r="A17" s="12"/>
      <c r="B17" s="34" t="s">
        <v>543</v>
      </c>
      <c r="C17" s="34" t="s">
        <v>511</v>
      </c>
      <c r="D17" s="35" t="s">
        <v>1485</v>
      </c>
      <c r="E17" s="34"/>
      <c r="F17" s="34"/>
      <c r="G17" s="34"/>
      <c r="H17" s="34"/>
      <c r="I17" s="34"/>
      <c r="J17" s="34" t="s">
        <v>530</v>
      </c>
      <c r="K17" s="35" t="s">
        <v>535</v>
      </c>
      <c r="L17" s="34"/>
    </row>
    <row r="18" spans="1:12" x14ac:dyDescent="0.35">
      <c r="A18" s="12"/>
      <c r="B18" s="34" t="s">
        <v>503</v>
      </c>
      <c r="C18" s="7"/>
      <c r="D18" s="56" t="s">
        <v>347</v>
      </c>
      <c r="E18" s="7"/>
      <c r="F18" s="7"/>
      <c r="G18" s="7"/>
      <c r="H18" s="7"/>
      <c r="I18" s="7"/>
      <c r="J18" s="7"/>
      <c r="K18" s="56"/>
      <c r="L18" s="7"/>
    </row>
    <row r="19" spans="1:12" x14ac:dyDescent="0.35">
      <c r="A19" s="188">
        <v>3</v>
      </c>
      <c r="B19" s="36" t="s">
        <v>512</v>
      </c>
      <c r="C19" s="34" t="s">
        <v>513</v>
      </c>
      <c r="D19" s="35" t="s">
        <v>514</v>
      </c>
      <c r="E19" s="37">
        <v>24000</v>
      </c>
      <c r="F19" s="37"/>
      <c r="G19" s="37"/>
      <c r="H19" s="37"/>
      <c r="I19" s="37"/>
      <c r="J19" s="34" t="s">
        <v>526</v>
      </c>
      <c r="K19" s="35" t="s">
        <v>536</v>
      </c>
      <c r="L19" s="34" t="s">
        <v>99</v>
      </c>
    </row>
    <row r="20" spans="1:12" x14ac:dyDescent="0.35">
      <c r="A20" s="12"/>
      <c r="B20" s="34" t="s">
        <v>515</v>
      </c>
      <c r="C20" s="34" t="s">
        <v>515</v>
      </c>
      <c r="D20" s="35" t="s">
        <v>516</v>
      </c>
      <c r="E20" s="38" t="s">
        <v>46</v>
      </c>
      <c r="F20" s="38"/>
      <c r="G20" s="38"/>
      <c r="H20" s="38"/>
      <c r="I20" s="34"/>
      <c r="J20" s="34" t="s">
        <v>528</v>
      </c>
      <c r="K20" s="35" t="s">
        <v>537</v>
      </c>
      <c r="L20" s="34"/>
    </row>
    <row r="21" spans="1:12" x14ac:dyDescent="0.35">
      <c r="A21" s="12"/>
      <c r="B21" s="34" t="s">
        <v>503</v>
      </c>
      <c r="C21" s="34"/>
      <c r="D21" s="35" t="s">
        <v>517</v>
      </c>
      <c r="E21" s="38"/>
      <c r="F21" s="38"/>
      <c r="G21" s="38"/>
      <c r="H21" s="38"/>
      <c r="I21" s="34"/>
      <c r="J21" s="34" t="s">
        <v>530</v>
      </c>
      <c r="K21" s="35"/>
      <c r="L21" s="34"/>
    </row>
    <row r="22" spans="1:12" x14ac:dyDescent="0.35">
      <c r="A22" s="5"/>
      <c r="B22" s="7"/>
      <c r="C22" s="7"/>
      <c r="D22" s="56"/>
      <c r="E22" s="8"/>
      <c r="F22" s="8"/>
      <c r="G22" s="8"/>
      <c r="H22" s="8"/>
      <c r="I22" s="7"/>
      <c r="J22" s="7"/>
      <c r="K22" s="56"/>
      <c r="L22" s="7"/>
    </row>
    <row r="23" spans="1:12" x14ac:dyDescent="0.35">
      <c r="A23" s="195"/>
      <c r="B23" s="65"/>
      <c r="C23" s="65"/>
      <c r="D23" s="98"/>
      <c r="E23" s="97"/>
      <c r="F23" s="97"/>
      <c r="G23" s="97"/>
      <c r="H23" s="97"/>
      <c r="I23" s="65"/>
      <c r="J23" s="65"/>
      <c r="K23" s="98"/>
      <c r="L23" s="65"/>
    </row>
    <row r="24" spans="1:12" x14ac:dyDescent="0.35">
      <c r="A24" s="195"/>
      <c r="B24" s="65"/>
      <c r="C24" s="65"/>
      <c r="D24" s="98"/>
      <c r="E24" s="97"/>
      <c r="F24" s="97"/>
      <c r="G24" s="97"/>
      <c r="H24" s="97"/>
      <c r="I24" s="65"/>
      <c r="J24" s="65"/>
      <c r="K24" s="98"/>
      <c r="L24" s="335">
        <v>40</v>
      </c>
    </row>
    <row r="25" spans="1:12" x14ac:dyDescent="0.35">
      <c r="L25" s="335"/>
    </row>
    <row r="26" spans="1:12" x14ac:dyDescent="0.35">
      <c r="A26" s="183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328" t="s">
        <v>74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23"/>
    </row>
    <row r="30" spans="1:12" x14ac:dyDescent="0.35">
      <c r="A30" s="328" t="s">
        <v>75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23"/>
    </row>
    <row r="31" spans="1:12" x14ac:dyDescent="0.35">
      <c r="A31" s="184" t="s">
        <v>76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184" t="s">
        <v>77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x14ac:dyDescent="0.35">
      <c r="A33" s="185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x14ac:dyDescent="0.35">
      <c r="A34" s="186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x14ac:dyDescent="0.35">
      <c r="A35" s="187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x14ac:dyDescent="0.35">
      <c r="A36" s="14">
        <v>4</v>
      </c>
      <c r="B36" s="34" t="s">
        <v>518</v>
      </c>
      <c r="C36" s="34" t="s">
        <v>519</v>
      </c>
      <c r="D36" s="35" t="s">
        <v>672</v>
      </c>
      <c r="E36" s="37">
        <v>35000</v>
      </c>
      <c r="F36" s="37">
        <v>35000</v>
      </c>
      <c r="G36" s="37">
        <v>35000</v>
      </c>
      <c r="H36" s="37">
        <v>35000</v>
      </c>
      <c r="I36" s="37">
        <v>35000</v>
      </c>
      <c r="J36" s="34" t="s">
        <v>301</v>
      </c>
      <c r="K36" s="34" t="s">
        <v>538</v>
      </c>
      <c r="L36" s="34" t="s">
        <v>99</v>
      </c>
    </row>
    <row r="37" spans="1:12" x14ac:dyDescent="0.35">
      <c r="A37" s="14"/>
      <c r="B37" s="34" t="s">
        <v>520</v>
      </c>
      <c r="C37" s="34" t="s">
        <v>521</v>
      </c>
      <c r="D37" s="35" t="s">
        <v>522</v>
      </c>
      <c r="E37" s="38" t="s">
        <v>46</v>
      </c>
      <c r="F37" s="38" t="s">
        <v>46</v>
      </c>
      <c r="G37" s="38" t="s">
        <v>46</v>
      </c>
      <c r="H37" s="38" t="s">
        <v>46</v>
      </c>
      <c r="I37" s="38" t="s">
        <v>46</v>
      </c>
      <c r="J37" s="34" t="s">
        <v>539</v>
      </c>
      <c r="K37" s="34" t="s">
        <v>518</v>
      </c>
      <c r="L37" s="34"/>
    </row>
    <row r="38" spans="1:12" x14ac:dyDescent="0.35">
      <c r="A38" s="12"/>
      <c r="B38" s="34" t="s">
        <v>3</v>
      </c>
      <c r="C38" s="34" t="s">
        <v>523</v>
      </c>
      <c r="D38" s="35" t="s">
        <v>524</v>
      </c>
      <c r="E38" s="38"/>
      <c r="F38" s="38"/>
      <c r="G38" s="38"/>
      <c r="H38" s="38"/>
      <c r="I38" s="34"/>
      <c r="J38" s="34" t="s">
        <v>518</v>
      </c>
      <c r="K38" s="34" t="s">
        <v>540</v>
      </c>
      <c r="L38" s="34"/>
    </row>
    <row r="39" spans="1:12" x14ac:dyDescent="0.35">
      <c r="A39" s="12"/>
      <c r="B39" s="34" t="s">
        <v>503</v>
      </c>
      <c r="C39" s="34" t="s">
        <v>525</v>
      </c>
      <c r="D39" s="35"/>
      <c r="E39" s="38"/>
      <c r="F39" s="38"/>
      <c r="G39" s="38"/>
      <c r="H39" s="38"/>
      <c r="I39" s="34"/>
      <c r="J39" s="7" t="s">
        <v>540</v>
      </c>
      <c r="K39" s="34"/>
      <c r="L39" s="34"/>
    </row>
    <row r="40" spans="1:12" x14ac:dyDescent="0.35">
      <c r="A40" s="188">
        <v>5</v>
      </c>
      <c r="B40" s="36" t="s">
        <v>647</v>
      </c>
      <c r="C40" s="61" t="s">
        <v>648</v>
      </c>
      <c r="D40" s="68" t="s">
        <v>648</v>
      </c>
      <c r="E40" s="49">
        <v>13500</v>
      </c>
      <c r="F40" s="49">
        <v>13500</v>
      </c>
      <c r="G40" s="49">
        <v>13500</v>
      </c>
      <c r="H40" s="49">
        <v>13500</v>
      </c>
      <c r="I40" s="49">
        <v>13500</v>
      </c>
      <c r="J40" s="34" t="s">
        <v>526</v>
      </c>
      <c r="K40" s="68" t="s">
        <v>658</v>
      </c>
      <c r="L40" s="36" t="s">
        <v>99</v>
      </c>
    </row>
    <row r="41" spans="1:12" x14ac:dyDescent="0.35">
      <c r="A41" s="12"/>
      <c r="B41" s="34" t="s">
        <v>649</v>
      </c>
      <c r="C41" s="62" t="s">
        <v>650</v>
      </c>
      <c r="D41" s="35" t="s">
        <v>669</v>
      </c>
      <c r="E41" s="37" t="s">
        <v>46</v>
      </c>
      <c r="F41" s="37" t="s">
        <v>46</v>
      </c>
      <c r="G41" s="37" t="s">
        <v>46</v>
      </c>
      <c r="H41" s="37" t="s">
        <v>46</v>
      </c>
      <c r="I41" s="37" t="s">
        <v>46</v>
      </c>
      <c r="J41" s="34" t="s">
        <v>528</v>
      </c>
      <c r="K41" s="34" t="s">
        <v>659</v>
      </c>
      <c r="L41" s="34"/>
    </row>
    <row r="42" spans="1:12" x14ac:dyDescent="0.35">
      <c r="A42" s="12"/>
      <c r="B42" s="34" t="s">
        <v>651</v>
      </c>
      <c r="C42" s="62" t="s">
        <v>652</v>
      </c>
      <c r="D42" s="34" t="s">
        <v>670</v>
      </c>
      <c r="E42" s="37"/>
      <c r="F42" s="37"/>
      <c r="G42" s="37"/>
      <c r="H42" s="37"/>
      <c r="I42" s="34"/>
      <c r="J42" s="34" t="s">
        <v>530</v>
      </c>
      <c r="K42" s="34" t="s">
        <v>651</v>
      </c>
      <c r="L42" s="34"/>
    </row>
    <row r="43" spans="1:12" x14ac:dyDescent="0.35">
      <c r="A43" s="10"/>
      <c r="B43" s="34" t="s">
        <v>1898</v>
      </c>
      <c r="C43" s="62" t="s">
        <v>654</v>
      </c>
      <c r="D43" s="34" t="s">
        <v>671</v>
      </c>
      <c r="E43" s="37"/>
      <c r="F43" s="37"/>
      <c r="G43" s="37"/>
      <c r="H43" s="37"/>
      <c r="I43" s="34"/>
      <c r="J43" s="34"/>
      <c r="K43" s="34" t="s">
        <v>660</v>
      </c>
      <c r="L43" s="34"/>
    </row>
    <row r="44" spans="1:12" x14ac:dyDescent="0.35">
      <c r="A44" s="4"/>
      <c r="B44" s="7" t="s">
        <v>930</v>
      </c>
      <c r="C44" s="63" t="s">
        <v>653</v>
      </c>
      <c r="D44" s="7" t="s">
        <v>657</v>
      </c>
      <c r="E44" s="57"/>
      <c r="F44" s="57"/>
      <c r="G44" s="57"/>
      <c r="H44" s="57"/>
      <c r="I44" s="7"/>
      <c r="J44" s="7"/>
      <c r="K44" s="7" t="s">
        <v>318</v>
      </c>
      <c r="L44" s="34"/>
    </row>
    <row r="45" spans="1:12" x14ac:dyDescent="0.35">
      <c r="A45" s="14">
        <v>6</v>
      </c>
      <c r="B45" s="34" t="s">
        <v>655</v>
      </c>
      <c r="C45" s="62" t="s">
        <v>656</v>
      </c>
      <c r="D45" s="35" t="s">
        <v>673</v>
      </c>
      <c r="E45" s="37">
        <v>2700</v>
      </c>
      <c r="F45" s="37">
        <v>2700</v>
      </c>
      <c r="G45" s="37">
        <v>2700</v>
      </c>
      <c r="H45" s="37">
        <v>2700</v>
      </c>
      <c r="I45" s="37">
        <v>2700</v>
      </c>
      <c r="J45" s="34" t="s">
        <v>526</v>
      </c>
      <c r="K45" s="35" t="s">
        <v>692</v>
      </c>
      <c r="L45" s="36"/>
    </row>
    <row r="46" spans="1:12" x14ac:dyDescent="0.35">
      <c r="A46" s="12"/>
      <c r="B46" s="34" t="s">
        <v>1899</v>
      </c>
      <c r="C46" s="62" t="s">
        <v>683</v>
      </c>
      <c r="D46" s="35" t="s">
        <v>675</v>
      </c>
      <c r="E46" s="37" t="s">
        <v>46</v>
      </c>
      <c r="F46" s="37" t="s">
        <v>46</v>
      </c>
      <c r="G46" s="37" t="s">
        <v>46</v>
      </c>
      <c r="H46" s="37" t="s">
        <v>46</v>
      </c>
      <c r="I46" s="37" t="s">
        <v>46</v>
      </c>
      <c r="J46" s="34" t="s">
        <v>528</v>
      </c>
      <c r="K46" s="35" t="s">
        <v>693</v>
      </c>
      <c r="L46" s="34" t="s">
        <v>99</v>
      </c>
    </row>
    <row r="47" spans="1:12" x14ac:dyDescent="0.35">
      <c r="A47" s="12"/>
      <c r="B47" s="34" t="s">
        <v>1900</v>
      </c>
      <c r="C47" s="62" t="s">
        <v>684</v>
      </c>
      <c r="D47" s="35" t="s">
        <v>674</v>
      </c>
      <c r="E47" s="37"/>
      <c r="F47" s="37"/>
      <c r="G47" s="37"/>
      <c r="H47" s="37"/>
      <c r="I47" s="34"/>
      <c r="J47" s="34" t="s">
        <v>530</v>
      </c>
      <c r="K47" s="47" t="s">
        <v>694</v>
      </c>
      <c r="L47" s="34"/>
    </row>
    <row r="48" spans="1:12" x14ac:dyDescent="0.35">
      <c r="A48" s="12"/>
      <c r="B48" s="34" t="s">
        <v>649</v>
      </c>
      <c r="C48" s="62" t="s">
        <v>654</v>
      </c>
      <c r="D48" s="103" t="s">
        <v>678</v>
      </c>
      <c r="E48" s="37"/>
      <c r="F48" s="37"/>
      <c r="G48" s="37"/>
      <c r="H48" s="37"/>
      <c r="I48" s="34"/>
      <c r="J48" s="34"/>
      <c r="K48" s="6" t="s">
        <v>654</v>
      </c>
      <c r="L48" s="34"/>
    </row>
    <row r="49" spans="1:12" x14ac:dyDescent="0.35">
      <c r="A49" s="14"/>
      <c r="B49" s="34" t="s">
        <v>651</v>
      </c>
      <c r="C49" s="62" t="s">
        <v>653</v>
      </c>
      <c r="D49" s="34" t="s">
        <v>677</v>
      </c>
      <c r="E49" s="37"/>
      <c r="F49" s="37"/>
      <c r="G49" s="37"/>
      <c r="H49" s="37"/>
      <c r="I49" s="34"/>
      <c r="J49" s="34"/>
      <c r="K49" s="47" t="s">
        <v>653</v>
      </c>
      <c r="L49" s="324">
        <v>41</v>
      </c>
    </row>
    <row r="50" spans="1:12" x14ac:dyDescent="0.35">
      <c r="A50" s="4"/>
      <c r="B50" s="7" t="s">
        <v>657</v>
      </c>
      <c r="C50" s="63"/>
      <c r="D50" s="7" t="s">
        <v>676</v>
      </c>
      <c r="E50" s="57"/>
      <c r="F50" s="57"/>
      <c r="G50" s="57"/>
      <c r="H50" s="57"/>
      <c r="I50" s="7"/>
      <c r="J50" s="7"/>
      <c r="K50" s="70"/>
      <c r="L50" s="325"/>
    </row>
    <row r="51" spans="1:12" x14ac:dyDescent="0.35">
      <c r="A51" s="183" t="s">
        <v>23</v>
      </c>
      <c r="B51" s="19"/>
      <c r="C51" s="19"/>
      <c r="D51" s="328" t="s">
        <v>332</v>
      </c>
      <c r="E51" s="328"/>
      <c r="F51" s="328"/>
      <c r="G51" s="328"/>
      <c r="H51" s="328"/>
      <c r="I51" s="328"/>
      <c r="J51" s="328"/>
      <c r="K51" s="19"/>
      <c r="L51" s="19"/>
    </row>
    <row r="52" spans="1:12" x14ac:dyDescent="0.35">
      <c r="A52" s="337" t="s">
        <v>180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 x14ac:dyDescent="0.35">
      <c r="A53" s="329" t="s">
        <v>333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36"/>
      <c r="L53" s="20" t="s">
        <v>62</v>
      </c>
    </row>
    <row r="54" spans="1:12" x14ac:dyDescent="0.35">
      <c r="A54" s="328" t="s">
        <v>74</v>
      </c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23"/>
    </row>
    <row r="55" spans="1:12" x14ac:dyDescent="0.35">
      <c r="A55" s="328" t="s">
        <v>75</v>
      </c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23"/>
    </row>
    <row r="56" spans="1:12" x14ac:dyDescent="0.35">
      <c r="A56" s="184" t="s">
        <v>76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3"/>
    </row>
    <row r="57" spans="1:12" x14ac:dyDescent="0.35">
      <c r="A57" s="184" t="s">
        <v>77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  <c r="L57" s="23"/>
    </row>
    <row r="58" spans="1:12" x14ac:dyDescent="0.35">
      <c r="A58" s="185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186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187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188">
        <v>7</v>
      </c>
      <c r="B61" s="36" t="s">
        <v>679</v>
      </c>
      <c r="C61" s="36" t="s">
        <v>648</v>
      </c>
      <c r="D61" s="68" t="s">
        <v>648</v>
      </c>
      <c r="E61" s="49">
        <v>160000</v>
      </c>
      <c r="F61" s="49">
        <v>160000</v>
      </c>
      <c r="G61" s="49">
        <v>160000</v>
      </c>
      <c r="H61" s="49">
        <v>160000</v>
      </c>
      <c r="I61" s="49">
        <v>160000</v>
      </c>
      <c r="J61" s="34" t="s">
        <v>526</v>
      </c>
      <c r="K61" s="68" t="s">
        <v>687</v>
      </c>
      <c r="L61" s="36" t="s">
        <v>99</v>
      </c>
    </row>
    <row r="62" spans="1:12" x14ac:dyDescent="0.35">
      <c r="A62" s="12"/>
      <c r="B62" s="34" t="s">
        <v>680</v>
      </c>
      <c r="C62" s="34" t="s">
        <v>685</v>
      </c>
      <c r="D62" s="35" t="s">
        <v>681</v>
      </c>
      <c r="E62" s="38" t="s">
        <v>46</v>
      </c>
      <c r="F62" s="38" t="s">
        <v>46</v>
      </c>
      <c r="G62" s="38" t="s">
        <v>46</v>
      </c>
      <c r="H62" s="38" t="s">
        <v>46</v>
      </c>
      <c r="I62" s="38" t="s">
        <v>46</v>
      </c>
      <c r="J62" s="34" t="s">
        <v>528</v>
      </c>
      <c r="K62" s="35" t="s">
        <v>689</v>
      </c>
      <c r="L62" s="34"/>
    </row>
    <row r="63" spans="1:12" x14ac:dyDescent="0.35">
      <c r="A63" s="12"/>
      <c r="B63" s="34" t="s">
        <v>691</v>
      </c>
      <c r="C63" s="34" t="s">
        <v>686</v>
      </c>
      <c r="D63" s="35" t="s">
        <v>682</v>
      </c>
      <c r="E63" s="38"/>
      <c r="F63" s="38"/>
      <c r="G63" s="38"/>
      <c r="H63" s="34"/>
      <c r="I63" s="34"/>
      <c r="J63" s="34" t="s">
        <v>530</v>
      </c>
      <c r="K63" s="35" t="s">
        <v>690</v>
      </c>
      <c r="L63" s="34"/>
    </row>
    <row r="64" spans="1:12" x14ac:dyDescent="0.35">
      <c r="A64" s="12"/>
      <c r="B64" s="34"/>
      <c r="C64" s="34" t="s">
        <v>679</v>
      </c>
      <c r="D64" s="35"/>
      <c r="E64" s="38"/>
      <c r="F64" s="38"/>
      <c r="G64" s="38"/>
      <c r="H64" s="34"/>
      <c r="I64" s="34"/>
      <c r="J64" s="34"/>
      <c r="K64" s="6" t="s">
        <v>688</v>
      </c>
      <c r="L64" s="34"/>
    </row>
    <row r="65" spans="1:12" x14ac:dyDescent="0.35">
      <c r="A65" s="14"/>
      <c r="B65" s="34"/>
      <c r="C65" s="34" t="s">
        <v>680</v>
      </c>
      <c r="D65" s="35"/>
      <c r="E65" s="37"/>
      <c r="F65" s="37"/>
      <c r="G65" s="37"/>
      <c r="H65" s="37"/>
      <c r="I65" s="34"/>
      <c r="J65" s="34"/>
      <c r="K65" s="34"/>
      <c r="L65" s="34"/>
    </row>
    <row r="66" spans="1:12" x14ac:dyDescent="0.35">
      <c r="A66" s="10"/>
      <c r="B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x14ac:dyDescent="0.35">
      <c r="A67" s="188">
        <v>8</v>
      </c>
      <c r="B67" s="36" t="s">
        <v>1095</v>
      </c>
      <c r="C67" s="36" t="s">
        <v>323</v>
      </c>
      <c r="D67" s="68" t="s">
        <v>695</v>
      </c>
      <c r="E67" s="49">
        <v>60000</v>
      </c>
      <c r="F67" s="49">
        <v>60000</v>
      </c>
      <c r="G67" s="49">
        <v>60000</v>
      </c>
      <c r="H67" s="49">
        <v>60000</v>
      </c>
      <c r="I67" s="49">
        <v>60000</v>
      </c>
      <c r="J67" s="36" t="s">
        <v>526</v>
      </c>
      <c r="K67" s="68" t="s">
        <v>698</v>
      </c>
      <c r="L67" s="36" t="s">
        <v>99</v>
      </c>
    </row>
    <row r="68" spans="1:12" x14ac:dyDescent="0.35">
      <c r="A68" s="12"/>
      <c r="B68" s="34" t="s">
        <v>699</v>
      </c>
      <c r="C68" s="34" t="s">
        <v>696</v>
      </c>
      <c r="D68" s="35" t="s">
        <v>697</v>
      </c>
      <c r="E68" s="38" t="s">
        <v>46</v>
      </c>
      <c r="F68" s="38" t="s">
        <v>46</v>
      </c>
      <c r="G68" s="38" t="s">
        <v>46</v>
      </c>
      <c r="H68" s="38" t="s">
        <v>46</v>
      </c>
      <c r="I68" s="38" t="s">
        <v>46</v>
      </c>
      <c r="J68" s="34" t="s">
        <v>1240</v>
      </c>
      <c r="K68" s="35" t="s">
        <v>699</v>
      </c>
      <c r="L68" s="34"/>
    </row>
    <row r="69" spans="1:12" x14ac:dyDescent="0.35">
      <c r="A69" s="12"/>
      <c r="B69" s="34"/>
      <c r="C69" s="34" t="s">
        <v>585</v>
      </c>
      <c r="D69" s="35"/>
      <c r="E69" s="38"/>
      <c r="F69" s="38"/>
      <c r="G69" s="38"/>
      <c r="H69" s="34"/>
      <c r="I69" s="34"/>
      <c r="J69" s="34" t="s">
        <v>1239</v>
      </c>
      <c r="K69" s="35" t="s">
        <v>608</v>
      </c>
      <c r="L69" s="34"/>
    </row>
    <row r="70" spans="1:12" x14ac:dyDescent="0.35">
      <c r="A70" s="12"/>
      <c r="B70" s="34"/>
      <c r="C70" s="34"/>
      <c r="D70" s="35"/>
      <c r="E70" s="34"/>
      <c r="F70" s="34"/>
      <c r="G70" s="34"/>
      <c r="H70" s="38"/>
      <c r="I70" s="34"/>
      <c r="J70" s="34"/>
      <c r="K70" s="35"/>
      <c r="L70" s="34"/>
    </row>
    <row r="71" spans="1:12" x14ac:dyDescent="0.35">
      <c r="A71" s="188">
        <v>9</v>
      </c>
      <c r="B71" s="36" t="s">
        <v>580</v>
      </c>
      <c r="C71" s="36" t="s">
        <v>1681</v>
      </c>
      <c r="D71" s="68" t="s">
        <v>1774</v>
      </c>
      <c r="E71" s="49">
        <v>100000</v>
      </c>
      <c r="F71" s="49">
        <v>100000</v>
      </c>
      <c r="G71" s="49">
        <v>100000</v>
      </c>
      <c r="H71" s="49">
        <v>100000</v>
      </c>
      <c r="I71" s="49">
        <v>100000</v>
      </c>
      <c r="J71" s="36" t="s">
        <v>526</v>
      </c>
      <c r="K71" s="68" t="s">
        <v>1682</v>
      </c>
      <c r="L71" s="36" t="s">
        <v>99</v>
      </c>
    </row>
    <row r="72" spans="1:12" x14ac:dyDescent="0.35">
      <c r="A72" s="12"/>
      <c r="B72" s="34" t="s">
        <v>1771</v>
      </c>
      <c r="C72" s="34" t="s">
        <v>1772</v>
      </c>
      <c r="D72" s="35" t="s">
        <v>1775</v>
      </c>
      <c r="E72" s="38" t="s">
        <v>46</v>
      </c>
      <c r="F72" s="38" t="s">
        <v>46</v>
      </c>
      <c r="G72" s="38" t="s">
        <v>46</v>
      </c>
      <c r="H72" s="38" t="s">
        <v>46</v>
      </c>
      <c r="I72" s="38" t="s">
        <v>46</v>
      </c>
      <c r="J72" s="34" t="s">
        <v>1240</v>
      </c>
      <c r="K72" s="35" t="s">
        <v>1683</v>
      </c>
      <c r="L72" s="34"/>
    </row>
    <row r="73" spans="1:12" x14ac:dyDescent="0.35">
      <c r="A73" s="12"/>
      <c r="B73" s="34"/>
      <c r="C73" s="34" t="s">
        <v>1773</v>
      </c>
      <c r="D73" s="35" t="s">
        <v>1776</v>
      </c>
      <c r="E73" s="38"/>
      <c r="F73" s="38"/>
      <c r="G73" s="38"/>
      <c r="H73" s="38"/>
      <c r="I73" s="34"/>
      <c r="J73" s="34" t="s">
        <v>1239</v>
      </c>
      <c r="K73" s="35"/>
      <c r="L73" s="34"/>
    </row>
    <row r="74" spans="1:12" x14ac:dyDescent="0.35">
      <c r="A74" s="12"/>
      <c r="B74" s="34"/>
      <c r="C74" s="34"/>
      <c r="D74" s="35" t="s">
        <v>1777</v>
      </c>
      <c r="E74" s="38"/>
      <c r="F74" s="38"/>
      <c r="G74" s="38"/>
      <c r="H74" s="38"/>
      <c r="I74" s="34"/>
      <c r="J74" s="34"/>
      <c r="K74" s="35"/>
      <c r="L74" s="324">
        <v>42</v>
      </c>
    </row>
    <row r="75" spans="1:12" x14ac:dyDescent="0.35">
      <c r="A75" s="5"/>
      <c r="B75" s="7"/>
      <c r="C75" s="7"/>
      <c r="D75" s="56" t="s">
        <v>1778</v>
      </c>
      <c r="E75" s="7"/>
      <c r="F75" s="7"/>
      <c r="G75" s="7"/>
      <c r="H75" s="8"/>
      <c r="I75" s="7"/>
      <c r="J75" s="7"/>
      <c r="K75" s="56"/>
      <c r="L75" s="325"/>
    </row>
    <row r="76" spans="1:12" ht="18" customHeight="1" x14ac:dyDescent="0.35">
      <c r="A76" s="183" t="s">
        <v>23</v>
      </c>
      <c r="B76" s="19"/>
      <c r="C76" s="19"/>
      <c r="D76" s="328" t="s">
        <v>332</v>
      </c>
      <c r="E76" s="328"/>
      <c r="F76" s="328"/>
      <c r="G76" s="328"/>
      <c r="H76" s="328"/>
      <c r="I76" s="328"/>
      <c r="J76" s="328"/>
      <c r="K76" s="19"/>
      <c r="L76" s="19"/>
    </row>
    <row r="77" spans="1:12" ht="18" customHeight="1" x14ac:dyDescent="0.35">
      <c r="A77" s="337" t="s">
        <v>2011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</row>
    <row r="78" spans="1:12" ht="18" customHeight="1" x14ac:dyDescent="0.35">
      <c r="A78" s="329" t="s">
        <v>2014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292"/>
    </row>
    <row r="79" spans="1:12" ht="18" customHeight="1" x14ac:dyDescent="0.35">
      <c r="A79" s="328" t="s">
        <v>74</v>
      </c>
      <c r="B79" s="328"/>
      <c r="C79" s="328"/>
      <c r="D79" s="328"/>
      <c r="E79" s="328"/>
      <c r="F79" s="328"/>
      <c r="G79" s="328"/>
      <c r="H79" s="328"/>
      <c r="I79" s="328"/>
      <c r="J79" s="328"/>
      <c r="K79" s="328"/>
      <c r="L79" s="23"/>
    </row>
    <row r="80" spans="1:12" ht="18" customHeight="1" x14ac:dyDescent="0.35">
      <c r="A80" s="328" t="s">
        <v>75</v>
      </c>
      <c r="B80" s="328"/>
      <c r="C80" s="328"/>
      <c r="D80" s="328"/>
      <c r="E80" s="328"/>
      <c r="F80" s="328"/>
      <c r="G80" s="328"/>
      <c r="H80" s="328"/>
      <c r="I80" s="328"/>
      <c r="J80" s="328"/>
      <c r="K80" s="328"/>
      <c r="L80" s="23"/>
    </row>
    <row r="81" spans="1:12" ht="18" customHeight="1" x14ac:dyDescent="0.35">
      <c r="A81" s="21" t="s">
        <v>76</v>
      </c>
      <c r="B81" s="22"/>
      <c r="C81" s="22"/>
      <c r="D81" s="22"/>
      <c r="E81" s="22"/>
      <c r="F81" s="23"/>
      <c r="G81" s="23"/>
      <c r="H81" s="23"/>
      <c r="I81" s="23"/>
      <c r="J81" s="23"/>
      <c r="K81" s="23"/>
      <c r="L81" s="20" t="s">
        <v>62</v>
      </c>
    </row>
    <row r="82" spans="1:12" ht="18" customHeight="1" x14ac:dyDescent="0.35">
      <c r="A82" s="184" t="s">
        <v>77</v>
      </c>
      <c r="B82" s="22"/>
      <c r="C82" s="22"/>
      <c r="D82" s="22"/>
      <c r="E82" s="22"/>
      <c r="F82" s="23"/>
      <c r="G82" s="23"/>
      <c r="H82" s="23"/>
      <c r="I82" s="23"/>
      <c r="J82" s="23"/>
      <c r="K82" s="23"/>
      <c r="L82" s="23"/>
    </row>
    <row r="83" spans="1:12" ht="18" customHeight="1" x14ac:dyDescent="0.35">
      <c r="A83" s="185"/>
      <c r="B83" s="40" t="s">
        <v>56</v>
      </c>
      <c r="C83" s="25"/>
      <c r="D83" s="25" t="s">
        <v>30</v>
      </c>
      <c r="E83" s="330" t="s">
        <v>31</v>
      </c>
      <c r="F83" s="331"/>
      <c r="G83" s="331"/>
      <c r="H83" s="331"/>
      <c r="I83" s="332"/>
      <c r="J83" s="26" t="s">
        <v>32</v>
      </c>
      <c r="K83" s="26" t="s">
        <v>33</v>
      </c>
      <c r="L83" s="26" t="s">
        <v>34</v>
      </c>
    </row>
    <row r="84" spans="1:12" ht="18" customHeight="1" x14ac:dyDescent="0.35">
      <c r="A84" s="186" t="s">
        <v>35</v>
      </c>
      <c r="B84" s="41" t="s">
        <v>55</v>
      </c>
      <c r="C84" s="28" t="s">
        <v>36</v>
      </c>
      <c r="D84" s="28" t="s">
        <v>57</v>
      </c>
      <c r="E84" s="28">
        <v>2561</v>
      </c>
      <c r="F84" s="28">
        <v>2562</v>
      </c>
      <c r="G84" s="28">
        <v>2563</v>
      </c>
      <c r="H84" s="28">
        <v>2564</v>
      </c>
      <c r="I84" s="28">
        <v>2565</v>
      </c>
      <c r="J84" s="29" t="s">
        <v>37</v>
      </c>
      <c r="K84" s="29" t="s">
        <v>38</v>
      </c>
      <c r="L84" s="29" t="s">
        <v>39</v>
      </c>
    </row>
    <row r="85" spans="1:12" ht="18" customHeight="1" x14ac:dyDescent="0.35">
      <c r="A85" s="187"/>
      <c r="B85" s="39"/>
      <c r="C85" s="31"/>
      <c r="D85" s="31" t="s">
        <v>15</v>
      </c>
      <c r="E85" s="31" t="s">
        <v>17</v>
      </c>
      <c r="F85" s="32" t="s">
        <v>17</v>
      </c>
      <c r="G85" s="32" t="s">
        <v>17</v>
      </c>
      <c r="H85" s="32" t="s">
        <v>17</v>
      </c>
      <c r="I85" s="32" t="s">
        <v>17</v>
      </c>
      <c r="J85" s="32"/>
      <c r="K85" s="30"/>
      <c r="L85" s="32"/>
    </row>
    <row r="86" spans="1:12" ht="18" customHeight="1" x14ac:dyDescent="0.35">
      <c r="A86" s="188">
        <v>10</v>
      </c>
      <c r="B86" s="36" t="s">
        <v>1113</v>
      </c>
      <c r="C86" s="36" t="s">
        <v>840</v>
      </c>
      <c r="D86" s="36" t="s">
        <v>1113</v>
      </c>
      <c r="E86" s="36"/>
      <c r="F86" s="36"/>
      <c r="G86" s="36"/>
      <c r="H86" s="36"/>
      <c r="I86" s="36"/>
      <c r="J86" s="36" t="s">
        <v>526</v>
      </c>
      <c r="K86" s="68" t="s">
        <v>1241</v>
      </c>
      <c r="L86" s="36" t="s">
        <v>99</v>
      </c>
    </row>
    <row r="87" spans="1:12" ht="18" customHeight="1" x14ac:dyDescent="0.35">
      <c r="A87" s="12"/>
      <c r="B87" s="34" t="s">
        <v>1112</v>
      </c>
      <c r="C87" s="126" t="s">
        <v>1114</v>
      </c>
      <c r="D87" s="126" t="s">
        <v>1116</v>
      </c>
      <c r="E87" s="34"/>
      <c r="F87" s="34"/>
      <c r="G87" s="34"/>
      <c r="H87" s="34"/>
      <c r="I87" s="34"/>
      <c r="J87" s="34" t="s">
        <v>1240</v>
      </c>
      <c r="K87" s="35" t="s">
        <v>1242</v>
      </c>
      <c r="L87" s="34"/>
    </row>
    <row r="88" spans="1:12" ht="18" customHeight="1" x14ac:dyDescent="0.35">
      <c r="A88" s="12"/>
      <c r="B88" s="34"/>
      <c r="C88" s="126" t="s">
        <v>1115</v>
      </c>
      <c r="D88" s="126" t="s">
        <v>1196</v>
      </c>
      <c r="E88" s="34"/>
      <c r="F88" s="34"/>
      <c r="G88" s="37">
        <v>100000</v>
      </c>
      <c r="H88" s="34"/>
      <c r="I88" s="34"/>
      <c r="J88" s="34" t="s">
        <v>1239</v>
      </c>
      <c r="K88" s="35" t="s">
        <v>1243</v>
      </c>
      <c r="L88" s="34"/>
    </row>
    <row r="89" spans="1:12" ht="18" customHeight="1" x14ac:dyDescent="0.35">
      <c r="A89" s="12"/>
      <c r="B89" s="34"/>
      <c r="C89" s="126"/>
      <c r="D89" s="131" t="s">
        <v>1680</v>
      </c>
      <c r="E89" s="7"/>
      <c r="F89" s="7"/>
      <c r="G89" s="8"/>
      <c r="H89" s="7"/>
      <c r="I89" s="7"/>
      <c r="J89" s="34"/>
      <c r="K89" s="34"/>
      <c r="L89" s="34"/>
    </row>
    <row r="90" spans="1:12" ht="18" customHeight="1" x14ac:dyDescent="0.35">
      <c r="A90" s="12"/>
      <c r="B90" s="34"/>
      <c r="C90" s="126"/>
      <c r="D90" s="302" t="s">
        <v>1684</v>
      </c>
      <c r="E90" s="303"/>
      <c r="F90" s="303"/>
      <c r="G90" s="304">
        <v>100000</v>
      </c>
      <c r="H90" s="303"/>
      <c r="I90" s="303"/>
      <c r="J90" s="34"/>
      <c r="K90" s="34"/>
      <c r="L90" s="34"/>
    </row>
    <row r="91" spans="1:12" ht="18" customHeight="1" x14ac:dyDescent="0.35">
      <c r="A91" s="12"/>
      <c r="B91" s="34"/>
      <c r="C91" s="126"/>
      <c r="D91" s="302" t="s">
        <v>2067</v>
      </c>
      <c r="E91" s="303"/>
      <c r="F91" s="303"/>
      <c r="G91" s="303"/>
      <c r="H91" s="304">
        <v>100000</v>
      </c>
      <c r="I91" s="303"/>
      <c r="J91" s="34"/>
      <c r="K91" s="34"/>
      <c r="L91" s="34"/>
    </row>
    <row r="92" spans="1:12" ht="18" customHeight="1" x14ac:dyDescent="0.35">
      <c r="A92" s="12"/>
      <c r="B92" s="34"/>
      <c r="C92" s="126"/>
      <c r="D92" s="302" t="s">
        <v>1685</v>
      </c>
      <c r="E92" s="303"/>
      <c r="F92" s="303"/>
      <c r="G92" s="303"/>
      <c r="H92" s="304">
        <v>100000</v>
      </c>
      <c r="I92" s="303"/>
      <c r="J92" s="34"/>
      <c r="K92" s="34"/>
      <c r="L92" s="34"/>
    </row>
    <row r="93" spans="1:12" ht="18" customHeight="1" x14ac:dyDescent="0.35">
      <c r="A93" s="12"/>
      <c r="B93" s="34"/>
      <c r="C93" s="126"/>
      <c r="D93" s="126" t="s">
        <v>1686</v>
      </c>
      <c r="E93" s="34"/>
      <c r="F93" s="34"/>
      <c r="G93" s="34"/>
      <c r="H93" s="37"/>
      <c r="I93" s="37">
        <v>100000</v>
      </c>
      <c r="J93" s="7"/>
      <c r="K93" s="34"/>
      <c r="L93" s="34"/>
    </row>
    <row r="94" spans="1:12" ht="18" customHeight="1" x14ac:dyDescent="0.35">
      <c r="A94" s="199">
        <v>11</v>
      </c>
      <c r="B94" s="36" t="s">
        <v>507</v>
      </c>
      <c r="C94" s="36" t="s">
        <v>2052</v>
      </c>
      <c r="D94" s="36" t="s">
        <v>2055</v>
      </c>
      <c r="E94" s="36"/>
      <c r="F94" s="36"/>
      <c r="G94" s="49">
        <v>35000</v>
      </c>
      <c r="H94" s="49">
        <v>35000</v>
      </c>
      <c r="I94" s="49">
        <v>35000</v>
      </c>
      <c r="J94" s="34" t="s">
        <v>573</v>
      </c>
      <c r="K94" s="36" t="s">
        <v>2037</v>
      </c>
      <c r="L94" s="36" t="s">
        <v>99</v>
      </c>
    </row>
    <row r="95" spans="1:12" ht="18" customHeight="1" x14ac:dyDescent="0.35">
      <c r="A95" s="10"/>
      <c r="B95" s="34" t="s">
        <v>2048</v>
      </c>
      <c r="C95" s="34" t="s">
        <v>2053</v>
      </c>
      <c r="D95" s="34" t="s">
        <v>2053</v>
      </c>
      <c r="E95" s="34"/>
      <c r="F95" s="34"/>
      <c r="G95" s="34"/>
      <c r="H95" s="34"/>
      <c r="I95" s="34"/>
      <c r="J95" s="34" t="s">
        <v>611</v>
      </c>
      <c r="K95" s="34" t="s">
        <v>2056</v>
      </c>
      <c r="L95" s="298"/>
    </row>
    <row r="96" spans="1:12" ht="18" customHeight="1" x14ac:dyDescent="0.35">
      <c r="A96" s="10"/>
      <c r="B96" s="34" t="s">
        <v>2049</v>
      </c>
      <c r="C96" s="34" t="s">
        <v>2054</v>
      </c>
      <c r="D96" s="34" t="s">
        <v>2054</v>
      </c>
      <c r="E96" s="34"/>
      <c r="F96" s="34"/>
      <c r="G96" s="34"/>
      <c r="H96" s="34"/>
      <c r="I96" s="34"/>
      <c r="J96" s="34" t="s">
        <v>614</v>
      </c>
      <c r="K96" s="34" t="s">
        <v>2057</v>
      </c>
      <c r="L96" s="34"/>
    </row>
    <row r="97" spans="1:12" ht="18" customHeight="1" x14ac:dyDescent="0.35">
      <c r="A97" s="10"/>
      <c r="B97" s="34" t="s">
        <v>2050</v>
      </c>
      <c r="C97" s="34"/>
      <c r="D97" s="34"/>
      <c r="E97" s="34"/>
      <c r="F97" s="34"/>
      <c r="G97" s="34"/>
      <c r="H97" s="34"/>
      <c r="I97" s="34"/>
      <c r="J97" s="34" t="s">
        <v>613</v>
      </c>
      <c r="K97" s="34" t="s">
        <v>2058</v>
      </c>
      <c r="L97" s="305"/>
    </row>
    <row r="98" spans="1:12" ht="18" customHeight="1" x14ac:dyDescent="0.35">
      <c r="A98" s="4"/>
      <c r="B98" s="7" t="s">
        <v>2051</v>
      </c>
      <c r="C98" s="7"/>
      <c r="D98" s="7"/>
      <c r="E98" s="299"/>
      <c r="F98" s="299"/>
      <c r="G98" s="299"/>
      <c r="H98" s="299"/>
      <c r="I98" s="299"/>
      <c r="J98" s="7" t="s">
        <v>612</v>
      </c>
      <c r="K98" s="7"/>
      <c r="L98" s="284"/>
    </row>
    <row r="99" spans="1:12" ht="18" customHeight="1" x14ac:dyDescent="0.35">
      <c r="A99" s="199">
        <v>12</v>
      </c>
      <c r="B99" s="36" t="s">
        <v>2068</v>
      </c>
      <c r="C99" s="36" t="s">
        <v>2070</v>
      </c>
      <c r="D99" s="36" t="s">
        <v>2072</v>
      </c>
      <c r="E99" s="36"/>
      <c r="F99" s="36"/>
      <c r="G99" s="49">
        <v>30000</v>
      </c>
      <c r="H99" s="49">
        <v>30000</v>
      </c>
      <c r="I99" s="49">
        <v>30000</v>
      </c>
      <c r="J99" s="36" t="s">
        <v>526</v>
      </c>
      <c r="K99" s="36" t="s">
        <v>2075</v>
      </c>
      <c r="L99" s="36" t="s">
        <v>99</v>
      </c>
    </row>
    <row r="100" spans="1:12" ht="18" customHeight="1" x14ac:dyDescent="0.35">
      <c r="A100" s="10"/>
      <c r="B100" s="34" t="s">
        <v>2069</v>
      </c>
      <c r="C100" s="34" t="s">
        <v>2071</v>
      </c>
      <c r="D100" s="34" t="s">
        <v>2073</v>
      </c>
      <c r="E100" s="34"/>
      <c r="F100" s="34"/>
      <c r="G100" s="34"/>
      <c r="H100" s="34"/>
      <c r="I100" s="34"/>
      <c r="J100" s="34" t="s">
        <v>1240</v>
      </c>
      <c r="K100" s="34" t="s">
        <v>2076</v>
      </c>
      <c r="L100" s="34"/>
    </row>
    <row r="101" spans="1:12" ht="18" customHeight="1" x14ac:dyDescent="0.35">
      <c r="A101" s="10"/>
      <c r="B101" s="34"/>
      <c r="C101" s="34" t="s">
        <v>2069</v>
      </c>
      <c r="D101" s="34" t="s">
        <v>2074</v>
      </c>
      <c r="E101" s="34"/>
      <c r="F101" s="34"/>
      <c r="G101" s="34"/>
      <c r="H101" s="34"/>
      <c r="I101" s="34"/>
      <c r="J101" s="34" t="s">
        <v>1239</v>
      </c>
      <c r="K101" s="34" t="s">
        <v>2068</v>
      </c>
      <c r="L101" s="34"/>
    </row>
    <row r="102" spans="1:12" ht="21" customHeight="1" x14ac:dyDescent="0.35">
      <c r="A102" s="10"/>
      <c r="B102" s="34"/>
      <c r="C102" s="34"/>
      <c r="D102" s="34" t="s">
        <v>2075</v>
      </c>
      <c r="E102" s="34"/>
      <c r="F102" s="34"/>
      <c r="G102" s="34"/>
      <c r="H102" s="34"/>
      <c r="I102" s="34"/>
      <c r="J102" s="34"/>
      <c r="K102" s="34" t="s">
        <v>2077</v>
      </c>
      <c r="L102" s="324">
        <v>43</v>
      </c>
    </row>
    <row r="103" spans="1:12" x14ac:dyDescent="0.3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 t="s">
        <v>2078</v>
      </c>
      <c r="L103" s="325"/>
    </row>
  </sheetData>
  <mergeCells count="28">
    <mergeCell ref="L102:L103"/>
    <mergeCell ref="E8:I8"/>
    <mergeCell ref="A4:K4"/>
    <mergeCell ref="A5:K5"/>
    <mergeCell ref="D1:J1"/>
    <mergeCell ref="A2:L2"/>
    <mergeCell ref="A3:K3"/>
    <mergeCell ref="A54:K54"/>
    <mergeCell ref="D26:J26"/>
    <mergeCell ref="A27:L27"/>
    <mergeCell ref="A28:K28"/>
    <mergeCell ref="A29:K29"/>
    <mergeCell ref="A30:K30"/>
    <mergeCell ref="L24:L25"/>
    <mergeCell ref="L74:L75"/>
    <mergeCell ref="L49:L50"/>
    <mergeCell ref="E83:I83"/>
    <mergeCell ref="D76:J76"/>
    <mergeCell ref="A77:L77"/>
    <mergeCell ref="A78:K78"/>
    <mergeCell ref="A79:K79"/>
    <mergeCell ref="A80:K80"/>
    <mergeCell ref="A55:K55"/>
    <mergeCell ref="E58:I58"/>
    <mergeCell ref="E33:I33"/>
    <mergeCell ref="D51:J51"/>
    <mergeCell ref="A52:L52"/>
    <mergeCell ref="A53:K53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7" zoomScale="110" zoomScaleNormal="110" workbookViewId="0">
      <selection activeCell="K30" sqref="K30"/>
    </sheetView>
  </sheetViews>
  <sheetFormatPr defaultRowHeight="21" x14ac:dyDescent="0.35"/>
  <cols>
    <col min="1" max="1" width="2.875" style="6" customWidth="1"/>
    <col min="2" max="2" width="14" style="6" customWidth="1"/>
    <col min="3" max="3" width="15" style="6" customWidth="1"/>
    <col min="4" max="4" width="19" style="6" customWidth="1"/>
    <col min="5" max="9" width="9" style="6"/>
    <col min="10" max="10" width="15.125" style="6" customWidth="1"/>
    <col min="11" max="11" width="14" style="6" customWidth="1"/>
    <col min="12" max="16384" width="9" style="6"/>
  </cols>
  <sheetData>
    <row r="1" spans="1:12" ht="18" customHeight="1" x14ac:dyDescent="0.35">
      <c r="A1" s="19" t="s">
        <v>23</v>
      </c>
      <c r="B1" s="19"/>
      <c r="C1" s="19"/>
      <c r="D1" s="328" t="s">
        <v>2015</v>
      </c>
      <c r="E1" s="328"/>
      <c r="F1" s="328"/>
      <c r="G1" s="328"/>
      <c r="H1" s="328"/>
      <c r="I1" s="328"/>
      <c r="J1" s="328"/>
      <c r="K1" s="19"/>
      <c r="L1" s="19"/>
    </row>
    <row r="2" spans="1:12" ht="18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18" customHeight="1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ht="18" customHeight="1" x14ac:dyDescent="0.35">
      <c r="A4" s="21" t="s">
        <v>78</v>
      </c>
      <c r="B4" s="22"/>
      <c r="C4" s="22"/>
      <c r="D4" s="22"/>
      <c r="E4" s="22"/>
      <c r="F4" s="23"/>
      <c r="G4" s="23"/>
      <c r="H4" s="23"/>
      <c r="I4" s="23"/>
      <c r="J4" s="19"/>
      <c r="K4" s="19"/>
      <c r="L4" s="23"/>
    </row>
    <row r="5" spans="1:12" ht="18" customHeight="1" x14ac:dyDescent="0.35">
      <c r="A5" s="21" t="s">
        <v>75</v>
      </c>
      <c r="B5" s="22"/>
      <c r="C5" s="22"/>
      <c r="D5" s="22"/>
      <c r="E5" s="22"/>
      <c r="F5" s="23"/>
      <c r="G5" s="23"/>
      <c r="H5" s="23"/>
      <c r="I5" s="23"/>
      <c r="J5" s="19"/>
      <c r="K5" s="19"/>
      <c r="L5" s="23"/>
    </row>
    <row r="6" spans="1:12" ht="18" customHeight="1" x14ac:dyDescent="0.35">
      <c r="A6" s="21" t="s">
        <v>79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ht="18" customHeight="1" x14ac:dyDescent="0.35">
      <c r="A7" s="21" t="s">
        <v>80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ht="18" customHeight="1" x14ac:dyDescent="0.35">
      <c r="A8" s="24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ht="18" customHeight="1" x14ac:dyDescent="0.35">
      <c r="A9" s="27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ht="18" customHeight="1" x14ac:dyDescent="0.35">
      <c r="A10" s="30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ht="18" customHeight="1" x14ac:dyDescent="0.35">
      <c r="A11" s="33">
        <v>1</v>
      </c>
      <c r="B11" s="62" t="s">
        <v>869</v>
      </c>
      <c r="C11" s="62" t="s">
        <v>869</v>
      </c>
      <c r="D11" s="35" t="s">
        <v>870</v>
      </c>
      <c r="E11" s="37">
        <v>30000</v>
      </c>
      <c r="F11" s="37">
        <v>30000</v>
      </c>
      <c r="G11" s="37">
        <v>30000</v>
      </c>
      <c r="H11" s="37">
        <v>30000</v>
      </c>
      <c r="I11" s="37">
        <v>30000</v>
      </c>
      <c r="J11" s="62" t="s">
        <v>860</v>
      </c>
      <c r="K11" s="35" t="s">
        <v>877</v>
      </c>
      <c r="L11" s="62" t="s">
        <v>99</v>
      </c>
    </row>
    <row r="12" spans="1:12" ht="18" customHeight="1" x14ac:dyDescent="0.35">
      <c r="A12" s="38"/>
      <c r="B12" s="62" t="s">
        <v>871</v>
      </c>
      <c r="C12" s="62" t="s">
        <v>871</v>
      </c>
      <c r="D12" s="35" t="s">
        <v>872</v>
      </c>
      <c r="E12" s="38" t="s">
        <v>46</v>
      </c>
      <c r="F12" s="38" t="s">
        <v>46</v>
      </c>
      <c r="G12" s="38" t="s">
        <v>46</v>
      </c>
      <c r="H12" s="38" t="s">
        <v>46</v>
      </c>
      <c r="I12" s="38" t="s">
        <v>46</v>
      </c>
      <c r="J12" s="62" t="s">
        <v>762</v>
      </c>
      <c r="K12" s="35" t="s">
        <v>878</v>
      </c>
      <c r="L12" s="62"/>
    </row>
    <row r="13" spans="1:12" ht="18" customHeight="1" x14ac:dyDescent="0.35">
      <c r="A13" s="38"/>
      <c r="B13" s="62" t="s">
        <v>631</v>
      </c>
      <c r="C13" s="62" t="s">
        <v>883</v>
      </c>
      <c r="D13" s="35" t="s">
        <v>279</v>
      </c>
      <c r="E13" s="38"/>
      <c r="F13" s="38"/>
      <c r="G13" s="38"/>
      <c r="H13" s="38"/>
      <c r="I13" s="59"/>
      <c r="J13" s="62" t="s">
        <v>863</v>
      </c>
      <c r="K13" s="35" t="s">
        <v>879</v>
      </c>
      <c r="L13" s="62"/>
    </row>
    <row r="14" spans="1:12" ht="18" customHeight="1" x14ac:dyDescent="0.35">
      <c r="A14" s="8"/>
      <c r="B14" s="63"/>
      <c r="C14" s="63" t="s">
        <v>882</v>
      </c>
      <c r="D14" s="56"/>
      <c r="E14" s="8"/>
      <c r="F14" s="8"/>
      <c r="G14" s="8"/>
      <c r="H14" s="8"/>
      <c r="I14" s="63"/>
      <c r="J14" s="63" t="s">
        <v>865</v>
      </c>
      <c r="K14" s="56" t="s">
        <v>880</v>
      </c>
      <c r="L14" s="63"/>
    </row>
    <row r="15" spans="1:12" ht="18" customHeight="1" x14ac:dyDescent="0.35">
      <c r="A15" s="48">
        <v>2</v>
      </c>
      <c r="B15" s="62" t="s">
        <v>873</v>
      </c>
      <c r="C15" s="62" t="s">
        <v>874</v>
      </c>
      <c r="D15" s="35" t="s">
        <v>1779</v>
      </c>
      <c r="E15" s="37">
        <v>100000</v>
      </c>
      <c r="F15" s="37">
        <v>100000</v>
      </c>
      <c r="G15" s="51">
        <v>150000</v>
      </c>
      <c r="H15" s="51">
        <v>150000</v>
      </c>
      <c r="I15" s="51">
        <v>150000</v>
      </c>
      <c r="J15" s="62" t="s">
        <v>860</v>
      </c>
      <c r="K15" s="35" t="s">
        <v>861</v>
      </c>
      <c r="L15" s="62" t="s">
        <v>99</v>
      </c>
    </row>
    <row r="16" spans="1:12" ht="18" customHeight="1" x14ac:dyDescent="0.35">
      <c r="A16" s="38"/>
      <c r="B16" s="62"/>
      <c r="C16" s="62" t="s">
        <v>875</v>
      </c>
      <c r="D16" s="35" t="s">
        <v>1780</v>
      </c>
      <c r="E16" s="38" t="s">
        <v>46</v>
      </c>
      <c r="F16" s="38" t="s">
        <v>46</v>
      </c>
      <c r="G16" s="38" t="s">
        <v>46</v>
      </c>
      <c r="H16" s="38" t="s">
        <v>46</v>
      </c>
      <c r="I16" s="38" t="s">
        <v>46</v>
      </c>
      <c r="J16" s="62" t="s">
        <v>762</v>
      </c>
      <c r="K16" s="35" t="s">
        <v>2101</v>
      </c>
      <c r="L16" s="62"/>
    </row>
    <row r="17" spans="1:12" ht="18" customHeight="1" x14ac:dyDescent="0.35">
      <c r="A17" s="38"/>
      <c r="B17" s="62"/>
      <c r="C17" s="62" t="s">
        <v>876</v>
      </c>
      <c r="D17" s="35" t="s">
        <v>1781</v>
      </c>
      <c r="E17" s="62"/>
      <c r="F17" s="62"/>
      <c r="G17" s="62"/>
      <c r="H17" s="62"/>
      <c r="I17" s="59"/>
      <c r="J17" s="62" t="s">
        <v>863</v>
      </c>
      <c r="K17" s="35" t="s">
        <v>881</v>
      </c>
      <c r="L17" s="62"/>
    </row>
    <row r="18" spans="1:12" ht="18" customHeight="1" x14ac:dyDescent="0.35">
      <c r="A18" s="8"/>
      <c r="B18" s="63"/>
      <c r="C18" s="63"/>
      <c r="D18" s="56"/>
      <c r="E18" s="8"/>
      <c r="F18" s="8"/>
      <c r="G18" s="8"/>
      <c r="H18" s="8"/>
      <c r="I18" s="155"/>
      <c r="J18" s="63" t="s">
        <v>865</v>
      </c>
      <c r="K18" s="56"/>
      <c r="L18" s="63"/>
    </row>
    <row r="19" spans="1:12" ht="18" customHeight="1" x14ac:dyDescent="0.35">
      <c r="A19" s="91">
        <v>3</v>
      </c>
      <c r="B19" s="311" t="s">
        <v>891</v>
      </c>
      <c r="C19" s="61" t="s">
        <v>2081</v>
      </c>
      <c r="D19" s="61" t="s">
        <v>892</v>
      </c>
      <c r="E19" s="49">
        <v>50000</v>
      </c>
      <c r="F19" s="49">
        <v>50000</v>
      </c>
      <c r="G19" s="49">
        <v>50000</v>
      </c>
      <c r="H19" s="49">
        <v>50000</v>
      </c>
      <c r="I19" s="49">
        <v>50000</v>
      </c>
      <c r="J19" s="61" t="s">
        <v>782</v>
      </c>
      <c r="K19" s="61" t="s">
        <v>896</v>
      </c>
      <c r="L19" s="61" t="s">
        <v>99</v>
      </c>
    </row>
    <row r="20" spans="1:12" ht="18" customHeight="1" x14ac:dyDescent="0.35">
      <c r="A20" s="38"/>
      <c r="B20" s="62" t="s">
        <v>893</v>
      </c>
      <c r="C20" s="62" t="s">
        <v>893</v>
      </c>
      <c r="D20" s="62" t="s">
        <v>894</v>
      </c>
      <c r="E20" s="38" t="s">
        <v>46</v>
      </c>
      <c r="F20" s="38" t="s">
        <v>46</v>
      </c>
      <c r="G20" s="38" t="s">
        <v>46</v>
      </c>
      <c r="H20" s="38" t="s">
        <v>46</v>
      </c>
      <c r="I20" s="38" t="s">
        <v>46</v>
      </c>
      <c r="J20" s="62" t="s">
        <v>784</v>
      </c>
      <c r="K20" s="62" t="s">
        <v>897</v>
      </c>
      <c r="L20" s="62"/>
    </row>
    <row r="21" spans="1:12" ht="18" customHeight="1" x14ac:dyDescent="0.35">
      <c r="A21" s="8"/>
      <c r="B21" s="63" t="s">
        <v>895</v>
      </c>
      <c r="C21" s="63" t="s">
        <v>895</v>
      </c>
      <c r="D21" s="63" t="s">
        <v>55</v>
      </c>
      <c r="E21" s="63"/>
      <c r="F21" s="63"/>
      <c r="G21" s="63"/>
      <c r="H21" s="63"/>
      <c r="I21" s="155"/>
      <c r="J21" s="63" t="s">
        <v>778</v>
      </c>
      <c r="K21" s="63"/>
      <c r="L21" s="63"/>
    </row>
    <row r="22" spans="1:12" ht="18" customHeight="1" x14ac:dyDescent="0.35">
      <c r="A22" s="33">
        <v>4</v>
      </c>
      <c r="B22" s="61" t="s">
        <v>707</v>
      </c>
      <c r="C22" s="61" t="s">
        <v>708</v>
      </c>
      <c r="D22" s="68" t="s">
        <v>707</v>
      </c>
      <c r="E22" s="49">
        <v>150000</v>
      </c>
      <c r="F22" s="49">
        <v>150000</v>
      </c>
      <c r="G22" s="49">
        <v>150000</v>
      </c>
      <c r="H22" s="49">
        <v>150000</v>
      </c>
      <c r="I22" s="49">
        <v>150000</v>
      </c>
      <c r="J22" s="61" t="s">
        <v>718</v>
      </c>
      <c r="K22" s="68" t="s">
        <v>724</v>
      </c>
      <c r="L22" s="66" t="s">
        <v>720</v>
      </c>
    </row>
    <row r="23" spans="1:12" ht="18" customHeight="1" x14ac:dyDescent="0.35">
      <c r="A23" s="38"/>
      <c r="B23" s="62" t="s">
        <v>1124</v>
      </c>
      <c r="C23" s="62" t="s">
        <v>2083</v>
      </c>
      <c r="D23" s="35" t="s">
        <v>709</v>
      </c>
      <c r="E23" s="38" t="s">
        <v>46</v>
      </c>
      <c r="F23" s="38" t="s">
        <v>46</v>
      </c>
      <c r="G23" s="38" t="s">
        <v>46</v>
      </c>
      <c r="H23" s="38" t="s">
        <v>46</v>
      </c>
      <c r="I23" s="38" t="s">
        <v>46</v>
      </c>
      <c r="J23" s="62" t="s">
        <v>721</v>
      </c>
      <c r="K23" s="35" t="s">
        <v>725</v>
      </c>
      <c r="L23" s="38" t="s">
        <v>722</v>
      </c>
    </row>
    <row r="24" spans="1:12" ht="18" customHeight="1" x14ac:dyDescent="0.45">
      <c r="A24" s="38"/>
      <c r="B24" s="62" t="s">
        <v>710</v>
      </c>
      <c r="C24" s="62" t="s">
        <v>2084</v>
      </c>
      <c r="D24" s="107"/>
      <c r="E24" s="38"/>
      <c r="F24" s="38"/>
      <c r="G24" s="38"/>
      <c r="H24" s="38"/>
      <c r="I24" s="71"/>
      <c r="J24" s="62" t="s">
        <v>717</v>
      </c>
      <c r="K24" s="35" t="s">
        <v>726</v>
      </c>
      <c r="L24" s="300"/>
    </row>
    <row r="25" spans="1:12" ht="18" customHeight="1" x14ac:dyDescent="0.45">
      <c r="A25" s="38"/>
      <c r="B25" s="62"/>
      <c r="C25" s="62" t="s">
        <v>2148</v>
      </c>
      <c r="D25" s="107"/>
      <c r="E25" s="38"/>
      <c r="F25" s="38"/>
      <c r="G25" s="38"/>
      <c r="H25" s="38"/>
      <c r="I25" s="71"/>
      <c r="J25" s="63"/>
      <c r="K25" s="35"/>
      <c r="L25" s="300"/>
    </row>
    <row r="26" spans="1:12" ht="18" customHeight="1" x14ac:dyDescent="0.35">
      <c r="A26" s="33">
        <v>5</v>
      </c>
      <c r="B26" s="61" t="s">
        <v>2059</v>
      </c>
      <c r="C26" s="61" t="s">
        <v>2061</v>
      </c>
      <c r="D26" s="301" t="s">
        <v>2063</v>
      </c>
      <c r="E26" s="66"/>
      <c r="F26" s="66"/>
      <c r="G26" s="49">
        <v>20000</v>
      </c>
      <c r="H26" s="49">
        <v>20000</v>
      </c>
      <c r="I26" s="49">
        <v>20000</v>
      </c>
      <c r="J26" s="61" t="s">
        <v>860</v>
      </c>
      <c r="K26" s="68" t="s">
        <v>861</v>
      </c>
      <c r="L26" s="136" t="s">
        <v>99</v>
      </c>
    </row>
    <row r="27" spans="1:12" ht="18" customHeight="1" x14ac:dyDescent="0.35">
      <c r="A27" s="62"/>
      <c r="B27" s="62" t="s">
        <v>2060</v>
      </c>
      <c r="C27" s="62" t="s">
        <v>2062</v>
      </c>
      <c r="D27" s="62" t="s">
        <v>2064</v>
      </c>
      <c r="E27" s="62"/>
      <c r="F27" s="62"/>
      <c r="G27" s="38" t="s">
        <v>46</v>
      </c>
      <c r="H27" s="38" t="s">
        <v>46</v>
      </c>
      <c r="I27" s="38" t="s">
        <v>46</v>
      </c>
      <c r="J27" s="62" t="s">
        <v>762</v>
      </c>
      <c r="K27" s="62" t="s">
        <v>2065</v>
      </c>
      <c r="L27" s="338">
        <v>44</v>
      </c>
    </row>
    <row r="28" spans="1:12" ht="18" customHeight="1" x14ac:dyDescent="0.35">
      <c r="A28" s="62"/>
      <c r="B28" s="62"/>
      <c r="C28" s="62"/>
      <c r="D28" s="62" t="s">
        <v>2150</v>
      </c>
      <c r="E28" s="62"/>
      <c r="F28" s="62"/>
      <c r="G28" s="62"/>
      <c r="H28" s="62"/>
      <c r="I28" s="62"/>
      <c r="J28" s="62" t="s">
        <v>863</v>
      </c>
      <c r="K28" s="62" t="s">
        <v>2066</v>
      </c>
      <c r="L28" s="338"/>
    </row>
    <row r="29" spans="1:12" x14ac:dyDescent="0.35">
      <c r="A29" s="63"/>
      <c r="B29" s="63"/>
      <c r="C29" s="63"/>
      <c r="D29" s="63" t="s">
        <v>2149</v>
      </c>
      <c r="E29" s="63"/>
      <c r="F29" s="63"/>
      <c r="G29" s="63"/>
      <c r="H29" s="63"/>
      <c r="I29" s="63"/>
      <c r="J29" s="63"/>
      <c r="K29" s="63"/>
      <c r="L29" s="63"/>
    </row>
  </sheetData>
  <mergeCells count="5">
    <mergeCell ref="L27:L28"/>
    <mergeCell ref="E8:I8"/>
    <mergeCell ref="A3:K3"/>
    <mergeCell ref="D1:J1"/>
    <mergeCell ref="A2:L2"/>
  </mergeCells>
  <pageMargins left="0" right="0" top="0.74803149606299213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64" zoomScaleNormal="100" zoomScaleSheetLayoutView="90" workbookViewId="0">
      <selection activeCell="J74" sqref="J74"/>
    </sheetView>
  </sheetViews>
  <sheetFormatPr defaultRowHeight="21" x14ac:dyDescent="0.35"/>
  <cols>
    <col min="1" max="1" width="3.375" style="2" customWidth="1"/>
    <col min="2" max="2" width="13.5" style="6" customWidth="1"/>
    <col min="3" max="3" width="16.375" style="6" customWidth="1"/>
    <col min="4" max="4" width="16" style="6" customWidth="1"/>
    <col min="5" max="9" width="9" style="6"/>
    <col min="10" max="10" width="15" style="6" customWidth="1"/>
    <col min="11" max="11" width="15.75" style="6" customWidth="1"/>
    <col min="12" max="12" width="9.625" style="6" customWidth="1"/>
    <col min="13" max="16384" width="9" style="6"/>
  </cols>
  <sheetData>
    <row r="1" spans="1:12" x14ac:dyDescent="0.35">
      <c r="A1" s="183" t="s">
        <v>23</v>
      </c>
      <c r="B1" s="19"/>
      <c r="C1" s="19"/>
      <c r="D1" s="328" t="s">
        <v>332</v>
      </c>
      <c r="E1" s="328"/>
      <c r="F1" s="328"/>
      <c r="G1" s="328"/>
      <c r="H1" s="328"/>
      <c r="I1" s="328"/>
      <c r="J1" s="328"/>
      <c r="K1" s="19"/>
      <c r="L1" s="19"/>
    </row>
    <row r="2" spans="1:12" ht="21" customHeight="1" x14ac:dyDescent="0.35">
      <c r="A2" s="337" t="s">
        <v>2011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x14ac:dyDescent="0.35">
      <c r="A3" s="329" t="s">
        <v>2014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292"/>
    </row>
    <row r="4" spans="1:12" x14ac:dyDescent="0.35">
      <c r="A4" s="184" t="s">
        <v>26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</row>
    <row r="5" spans="1:12" x14ac:dyDescent="0.35">
      <c r="A5" s="184" t="s">
        <v>81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x14ac:dyDescent="0.35">
      <c r="A6" s="184" t="s">
        <v>82</v>
      </c>
      <c r="B6" s="22"/>
      <c r="C6" s="22"/>
      <c r="D6" s="22"/>
      <c r="E6" s="22"/>
      <c r="F6" s="23"/>
      <c r="G6" s="23"/>
      <c r="H6" s="23"/>
      <c r="I6" s="23"/>
      <c r="J6" s="23"/>
      <c r="K6" s="23"/>
      <c r="L6" s="20" t="s">
        <v>62</v>
      </c>
    </row>
    <row r="7" spans="1:12" x14ac:dyDescent="0.35">
      <c r="A7" s="184" t="s">
        <v>83</v>
      </c>
      <c r="B7" s="22"/>
      <c r="C7" s="22"/>
      <c r="D7" s="22"/>
      <c r="E7" s="22"/>
      <c r="F7" s="23"/>
      <c r="G7" s="23"/>
      <c r="H7" s="23"/>
      <c r="I7" s="23"/>
      <c r="J7" s="23"/>
      <c r="K7" s="23"/>
      <c r="L7" s="23"/>
    </row>
    <row r="8" spans="1:12" ht="21" customHeight="1" x14ac:dyDescent="0.35">
      <c r="A8" s="185"/>
      <c r="B8" s="40" t="s">
        <v>56</v>
      </c>
      <c r="C8" s="25"/>
      <c r="D8" s="25" t="s">
        <v>30</v>
      </c>
      <c r="E8" s="330" t="s">
        <v>31</v>
      </c>
      <c r="F8" s="331"/>
      <c r="G8" s="331"/>
      <c r="H8" s="331"/>
      <c r="I8" s="332"/>
      <c r="J8" s="26" t="s">
        <v>32</v>
      </c>
      <c r="K8" s="26" t="s">
        <v>33</v>
      </c>
      <c r="L8" s="26" t="s">
        <v>34</v>
      </c>
    </row>
    <row r="9" spans="1:12" x14ac:dyDescent="0.35">
      <c r="A9" s="186" t="s">
        <v>35</v>
      </c>
      <c r="B9" s="41" t="s">
        <v>55</v>
      </c>
      <c r="C9" s="28" t="s">
        <v>36</v>
      </c>
      <c r="D9" s="28" t="s">
        <v>57</v>
      </c>
      <c r="E9" s="28">
        <v>2561</v>
      </c>
      <c r="F9" s="28">
        <v>2562</v>
      </c>
      <c r="G9" s="28">
        <v>2563</v>
      </c>
      <c r="H9" s="28">
        <v>2564</v>
      </c>
      <c r="I9" s="28">
        <v>2565</v>
      </c>
      <c r="J9" s="29" t="s">
        <v>37</v>
      </c>
      <c r="K9" s="29" t="s">
        <v>38</v>
      </c>
      <c r="L9" s="29" t="s">
        <v>39</v>
      </c>
    </row>
    <row r="10" spans="1:12" x14ac:dyDescent="0.35">
      <c r="A10" s="187"/>
      <c r="B10" s="39"/>
      <c r="C10" s="31"/>
      <c r="D10" s="31" t="s">
        <v>15</v>
      </c>
      <c r="E10" s="31" t="s">
        <v>17</v>
      </c>
      <c r="F10" s="32" t="s">
        <v>17</v>
      </c>
      <c r="G10" s="32" t="s">
        <v>17</v>
      </c>
      <c r="H10" s="32" t="s">
        <v>17</v>
      </c>
      <c r="I10" s="32" t="s">
        <v>17</v>
      </c>
      <c r="J10" s="32"/>
      <c r="K10" s="30"/>
      <c r="L10" s="32"/>
    </row>
    <row r="11" spans="1:12" x14ac:dyDescent="0.35">
      <c r="A11" s="188">
        <v>1</v>
      </c>
      <c r="B11" s="36" t="s">
        <v>802</v>
      </c>
      <c r="C11" s="36" t="s">
        <v>773</v>
      </c>
      <c r="D11" s="68" t="s">
        <v>803</v>
      </c>
      <c r="E11" s="49">
        <v>80000</v>
      </c>
      <c r="F11" s="49">
        <v>80000</v>
      </c>
      <c r="G11" s="217">
        <v>100000</v>
      </c>
      <c r="H11" s="217">
        <v>100000</v>
      </c>
      <c r="I11" s="217">
        <v>100000</v>
      </c>
      <c r="J11" s="36" t="s">
        <v>301</v>
      </c>
      <c r="K11" s="68" t="s">
        <v>813</v>
      </c>
      <c r="L11" s="36" t="s">
        <v>720</v>
      </c>
    </row>
    <row r="12" spans="1:12" x14ac:dyDescent="0.35">
      <c r="A12" s="12"/>
      <c r="B12" s="34" t="s">
        <v>1224</v>
      </c>
      <c r="C12" s="34" t="s">
        <v>804</v>
      </c>
      <c r="D12" s="35" t="s">
        <v>822</v>
      </c>
      <c r="E12" s="38" t="s">
        <v>46</v>
      </c>
      <c r="F12" s="38" t="s">
        <v>46</v>
      </c>
      <c r="G12" s="212" t="s">
        <v>46</v>
      </c>
      <c r="H12" s="212" t="s">
        <v>46</v>
      </c>
      <c r="I12" s="212" t="s">
        <v>46</v>
      </c>
      <c r="J12" s="34" t="s">
        <v>784</v>
      </c>
      <c r="K12" s="35" t="s">
        <v>814</v>
      </c>
      <c r="L12" s="34" t="s">
        <v>722</v>
      </c>
    </row>
    <row r="13" spans="1:12" x14ac:dyDescent="0.35">
      <c r="A13" s="12"/>
      <c r="B13" s="34" t="s">
        <v>559</v>
      </c>
      <c r="C13" s="34"/>
      <c r="D13" s="35" t="s">
        <v>697</v>
      </c>
      <c r="E13" s="38"/>
      <c r="F13" s="38"/>
      <c r="G13" s="38"/>
      <c r="H13" s="96"/>
      <c r="I13" s="34"/>
      <c r="J13" s="34" t="s">
        <v>806</v>
      </c>
      <c r="K13" s="35" t="s">
        <v>815</v>
      </c>
      <c r="L13" s="34"/>
    </row>
    <row r="14" spans="1:12" x14ac:dyDescent="0.35">
      <c r="A14" s="12"/>
      <c r="B14" s="34"/>
      <c r="C14" s="34"/>
      <c r="D14" s="35"/>
      <c r="E14" s="38"/>
      <c r="F14" s="38"/>
      <c r="G14" s="38"/>
      <c r="H14" s="96"/>
      <c r="I14" s="34"/>
      <c r="J14" s="34" t="s">
        <v>1487</v>
      </c>
      <c r="K14" s="35"/>
      <c r="L14" s="34"/>
    </row>
    <row r="15" spans="1:12" x14ac:dyDescent="0.35">
      <c r="A15" s="5"/>
      <c r="B15" s="34"/>
      <c r="C15" s="34"/>
      <c r="D15" s="35"/>
      <c r="E15" s="38"/>
      <c r="F15" s="38"/>
      <c r="G15" s="38"/>
      <c r="H15" s="96"/>
      <c r="I15" s="7"/>
      <c r="J15" s="34" t="s">
        <v>780</v>
      </c>
      <c r="K15" s="35"/>
      <c r="L15" s="34"/>
    </row>
    <row r="16" spans="1:12" x14ac:dyDescent="0.35">
      <c r="A16" s="14">
        <v>2</v>
      </c>
      <c r="B16" s="36" t="s">
        <v>776</v>
      </c>
      <c r="C16" s="36" t="s">
        <v>777</v>
      </c>
      <c r="D16" s="68" t="s">
        <v>824</v>
      </c>
      <c r="E16" s="49">
        <v>25000</v>
      </c>
      <c r="F16" s="49">
        <v>25000</v>
      </c>
      <c r="G16" s="217">
        <v>35000</v>
      </c>
      <c r="H16" s="217">
        <v>35000</v>
      </c>
      <c r="I16" s="217">
        <v>35000</v>
      </c>
      <c r="J16" s="36" t="s">
        <v>301</v>
      </c>
      <c r="K16" s="68" t="s">
        <v>813</v>
      </c>
      <c r="L16" s="36" t="s">
        <v>720</v>
      </c>
    </row>
    <row r="17" spans="1:12" x14ac:dyDescent="0.35">
      <c r="A17" s="12"/>
      <c r="B17" s="34" t="s">
        <v>807</v>
      </c>
      <c r="C17" s="34" t="s">
        <v>778</v>
      </c>
      <c r="D17" s="35" t="s">
        <v>823</v>
      </c>
      <c r="E17" s="38" t="s">
        <v>46</v>
      </c>
      <c r="F17" s="38" t="s">
        <v>46</v>
      </c>
      <c r="G17" s="212" t="s">
        <v>46</v>
      </c>
      <c r="H17" s="212" t="s">
        <v>46</v>
      </c>
      <c r="I17" s="212" t="s">
        <v>46</v>
      </c>
      <c r="J17" s="34" t="s">
        <v>784</v>
      </c>
      <c r="K17" s="35" t="s">
        <v>785</v>
      </c>
      <c r="L17" s="34" t="s">
        <v>722</v>
      </c>
    </row>
    <row r="18" spans="1:12" x14ac:dyDescent="0.35">
      <c r="A18" s="12"/>
      <c r="B18" s="34"/>
      <c r="C18" s="34" t="s">
        <v>780</v>
      </c>
      <c r="D18" s="35" t="s">
        <v>624</v>
      </c>
      <c r="E18" s="34"/>
      <c r="F18" s="34"/>
      <c r="G18" s="34"/>
      <c r="H18" s="34"/>
      <c r="I18" s="34"/>
      <c r="J18" s="34" t="s">
        <v>806</v>
      </c>
      <c r="K18" s="35" t="s">
        <v>786</v>
      </c>
      <c r="L18" s="34"/>
    </row>
    <row r="19" spans="1:12" x14ac:dyDescent="0.35">
      <c r="A19" s="12"/>
      <c r="B19" s="34"/>
      <c r="C19" s="34"/>
      <c r="D19" s="35"/>
      <c r="E19" s="34"/>
      <c r="F19" s="34"/>
      <c r="G19" s="34"/>
      <c r="H19" s="34"/>
      <c r="I19" s="34"/>
      <c r="J19" s="34" t="s">
        <v>1487</v>
      </c>
      <c r="K19" s="35"/>
      <c r="L19" s="34"/>
    </row>
    <row r="20" spans="1:12" x14ac:dyDescent="0.35">
      <c r="A20" s="189"/>
      <c r="B20" s="7"/>
      <c r="C20" s="7"/>
      <c r="D20" s="56"/>
      <c r="E20" s="57"/>
      <c r="F20" s="57"/>
      <c r="G20" s="57"/>
      <c r="H20" s="57"/>
      <c r="I20" s="7"/>
      <c r="J20" s="7" t="s">
        <v>780</v>
      </c>
      <c r="K20" s="56"/>
      <c r="L20" s="7"/>
    </row>
    <row r="21" spans="1:12" x14ac:dyDescent="0.35">
      <c r="A21" s="14">
        <v>3</v>
      </c>
      <c r="B21" s="36" t="s">
        <v>772</v>
      </c>
      <c r="C21" s="36" t="s">
        <v>773</v>
      </c>
      <c r="D21" s="68" t="s">
        <v>648</v>
      </c>
      <c r="E21" s="49">
        <v>10000</v>
      </c>
      <c r="F21" s="49">
        <v>10000</v>
      </c>
      <c r="G21" s="49">
        <v>10000</v>
      </c>
      <c r="H21" s="49">
        <v>10000</v>
      </c>
      <c r="I21" s="49">
        <v>10000</v>
      </c>
      <c r="J21" s="36" t="s">
        <v>301</v>
      </c>
      <c r="K21" s="68" t="s">
        <v>1489</v>
      </c>
      <c r="L21" s="36" t="s">
        <v>720</v>
      </c>
    </row>
    <row r="22" spans="1:12" x14ac:dyDescent="0.35">
      <c r="A22" s="10"/>
      <c r="B22" s="34" t="s">
        <v>890</v>
      </c>
      <c r="C22" s="34" t="s">
        <v>774</v>
      </c>
      <c r="D22" s="35" t="s">
        <v>775</v>
      </c>
      <c r="E22" s="38" t="s">
        <v>46</v>
      </c>
      <c r="F22" s="38" t="s">
        <v>46</v>
      </c>
      <c r="G22" s="38" t="s">
        <v>46</v>
      </c>
      <c r="H22" s="38" t="s">
        <v>46</v>
      </c>
      <c r="I22" s="38" t="s">
        <v>46</v>
      </c>
      <c r="J22" s="34" t="s">
        <v>784</v>
      </c>
      <c r="K22" s="35" t="s">
        <v>806</v>
      </c>
      <c r="L22" s="34" t="s">
        <v>722</v>
      </c>
    </row>
    <row r="23" spans="1:12" x14ac:dyDescent="0.35">
      <c r="A23" s="10"/>
      <c r="B23" s="34" t="s">
        <v>244</v>
      </c>
      <c r="C23" s="34"/>
      <c r="D23" s="35"/>
      <c r="E23" s="38"/>
      <c r="F23" s="38"/>
      <c r="G23" s="38"/>
      <c r="H23" s="38"/>
      <c r="I23" s="34"/>
      <c r="J23" s="34" t="s">
        <v>806</v>
      </c>
      <c r="K23" s="35" t="s">
        <v>1488</v>
      </c>
      <c r="L23" s="34"/>
    </row>
    <row r="24" spans="1:12" x14ac:dyDescent="0.35">
      <c r="A24" s="10"/>
      <c r="B24" s="34"/>
      <c r="C24" s="34"/>
      <c r="D24" s="35"/>
      <c r="E24" s="38"/>
      <c r="F24" s="38"/>
      <c r="G24" s="38"/>
      <c r="H24" s="38"/>
      <c r="I24" s="34"/>
      <c r="J24" s="34" t="s">
        <v>1487</v>
      </c>
      <c r="K24" s="35" t="s">
        <v>1490</v>
      </c>
      <c r="L24" s="324">
        <v>52</v>
      </c>
    </row>
    <row r="25" spans="1:12" x14ac:dyDescent="0.35">
      <c r="A25" s="4"/>
      <c r="B25" s="7"/>
      <c r="C25" s="7"/>
      <c r="D25" s="56"/>
      <c r="E25" s="8"/>
      <c r="F25" s="8"/>
      <c r="G25" s="8"/>
      <c r="H25" s="8"/>
      <c r="I25" s="7"/>
      <c r="J25" s="7" t="s">
        <v>780</v>
      </c>
      <c r="K25" s="7"/>
      <c r="L25" s="325"/>
    </row>
    <row r="26" spans="1:12" x14ac:dyDescent="0.35">
      <c r="A26" s="183" t="s">
        <v>23</v>
      </c>
      <c r="B26" s="19"/>
      <c r="C26" s="19"/>
      <c r="D26" s="328" t="s">
        <v>332</v>
      </c>
      <c r="E26" s="328"/>
      <c r="F26" s="328"/>
      <c r="G26" s="328"/>
      <c r="H26" s="328"/>
      <c r="I26" s="328"/>
      <c r="J26" s="328"/>
      <c r="K26" s="19"/>
      <c r="L26" s="19"/>
    </row>
    <row r="27" spans="1:12" ht="21" customHeight="1" x14ac:dyDescent="0.35">
      <c r="A27" s="337" t="s">
        <v>2011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 x14ac:dyDescent="0.35">
      <c r="A28" s="329" t="s">
        <v>2014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292"/>
    </row>
    <row r="29" spans="1:12" x14ac:dyDescent="0.35">
      <c r="A29" s="184" t="s">
        <v>26</v>
      </c>
      <c r="B29" s="22"/>
      <c r="C29" s="22"/>
      <c r="D29" s="22"/>
      <c r="E29" s="22"/>
      <c r="F29" s="23"/>
      <c r="G29" s="23"/>
      <c r="H29" s="23"/>
      <c r="I29" s="23"/>
      <c r="J29" s="23"/>
      <c r="K29" s="23"/>
      <c r="L29" s="23"/>
    </row>
    <row r="30" spans="1:12" x14ac:dyDescent="0.35">
      <c r="A30" s="184" t="s">
        <v>81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</row>
    <row r="31" spans="1:12" x14ac:dyDescent="0.35">
      <c r="A31" s="184" t="s">
        <v>82</v>
      </c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0" t="s">
        <v>62</v>
      </c>
    </row>
    <row r="32" spans="1:12" x14ac:dyDescent="0.35">
      <c r="A32" s="184" t="s">
        <v>83</v>
      </c>
      <c r="B32" s="22"/>
      <c r="C32" s="22"/>
      <c r="D32" s="22"/>
      <c r="E32" s="22"/>
      <c r="F32" s="23"/>
      <c r="G32" s="23"/>
      <c r="H32" s="23"/>
      <c r="I32" s="23"/>
      <c r="J32" s="23"/>
      <c r="K32" s="23"/>
      <c r="L32" s="23"/>
    </row>
    <row r="33" spans="1:12" s="110" customFormat="1" x14ac:dyDescent="0.35">
      <c r="A33" s="185"/>
      <c r="B33" s="40" t="s">
        <v>56</v>
      </c>
      <c r="C33" s="25"/>
      <c r="D33" s="25" t="s">
        <v>30</v>
      </c>
      <c r="E33" s="330" t="s">
        <v>31</v>
      </c>
      <c r="F33" s="331"/>
      <c r="G33" s="331"/>
      <c r="H33" s="331"/>
      <c r="I33" s="332"/>
      <c r="J33" s="26" t="s">
        <v>32</v>
      </c>
      <c r="K33" s="26" t="s">
        <v>33</v>
      </c>
      <c r="L33" s="26" t="s">
        <v>34</v>
      </c>
    </row>
    <row r="34" spans="1:12" s="59" customFormat="1" x14ac:dyDescent="0.35">
      <c r="A34" s="186" t="s">
        <v>35</v>
      </c>
      <c r="B34" s="41" t="s">
        <v>55</v>
      </c>
      <c r="C34" s="28" t="s">
        <v>36</v>
      </c>
      <c r="D34" s="28" t="s">
        <v>57</v>
      </c>
      <c r="E34" s="28">
        <v>2561</v>
      </c>
      <c r="F34" s="28">
        <v>2562</v>
      </c>
      <c r="G34" s="28">
        <v>2563</v>
      </c>
      <c r="H34" s="28">
        <v>2564</v>
      </c>
      <c r="I34" s="28">
        <v>2565</v>
      </c>
      <c r="J34" s="29" t="s">
        <v>37</v>
      </c>
      <c r="K34" s="29" t="s">
        <v>38</v>
      </c>
      <c r="L34" s="29" t="s">
        <v>39</v>
      </c>
    </row>
    <row r="35" spans="1:12" s="59" customFormat="1" x14ac:dyDescent="0.35">
      <c r="A35" s="187"/>
      <c r="B35" s="39"/>
      <c r="C35" s="31"/>
      <c r="D35" s="31" t="s">
        <v>15</v>
      </c>
      <c r="E35" s="31" t="s">
        <v>17</v>
      </c>
      <c r="F35" s="32" t="s">
        <v>17</v>
      </c>
      <c r="G35" s="32" t="s">
        <v>17</v>
      </c>
      <c r="H35" s="32" t="s">
        <v>17</v>
      </c>
      <c r="I35" s="32" t="s">
        <v>17</v>
      </c>
      <c r="J35" s="32"/>
      <c r="K35" s="30"/>
      <c r="L35" s="32"/>
    </row>
    <row r="36" spans="1:12" s="59" customFormat="1" x14ac:dyDescent="0.35">
      <c r="A36" s="188">
        <v>4</v>
      </c>
      <c r="B36" s="36" t="s">
        <v>776</v>
      </c>
      <c r="C36" s="36" t="s">
        <v>777</v>
      </c>
      <c r="D36" s="68" t="s">
        <v>648</v>
      </c>
      <c r="E36" s="217">
        <v>80000</v>
      </c>
      <c r="F36" s="217">
        <v>80000</v>
      </c>
      <c r="G36" s="217">
        <v>120000</v>
      </c>
      <c r="H36" s="217">
        <v>80000</v>
      </c>
      <c r="I36" s="217">
        <v>80000</v>
      </c>
      <c r="J36" s="36" t="s">
        <v>287</v>
      </c>
      <c r="K36" s="68" t="s">
        <v>1489</v>
      </c>
      <c r="L36" s="36" t="s">
        <v>720</v>
      </c>
    </row>
    <row r="37" spans="1:12" s="59" customFormat="1" x14ac:dyDescent="0.35">
      <c r="A37" s="12"/>
      <c r="B37" s="34" t="s">
        <v>884</v>
      </c>
      <c r="C37" s="34" t="s">
        <v>778</v>
      </c>
      <c r="D37" s="35" t="s">
        <v>779</v>
      </c>
      <c r="E37" s="212" t="s">
        <v>46</v>
      </c>
      <c r="F37" s="212" t="s">
        <v>46</v>
      </c>
      <c r="G37" s="212" t="s">
        <v>46</v>
      </c>
      <c r="H37" s="212" t="s">
        <v>46</v>
      </c>
      <c r="I37" s="212" t="s">
        <v>46</v>
      </c>
      <c r="J37" s="34" t="s">
        <v>1227</v>
      </c>
      <c r="K37" s="35" t="s">
        <v>806</v>
      </c>
      <c r="L37" s="34" t="s">
        <v>722</v>
      </c>
    </row>
    <row r="38" spans="1:12" s="59" customFormat="1" x14ac:dyDescent="0.35">
      <c r="A38" s="12"/>
      <c r="B38" s="34"/>
      <c r="C38" s="34" t="s">
        <v>780</v>
      </c>
      <c r="D38" s="35" t="s">
        <v>781</v>
      </c>
      <c r="E38" s="38"/>
      <c r="F38" s="38"/>
      <c r="G38" s="38"/>
      <c r="H38" s="38"/>
      <c r="I38" s="34"/>
      <c r="J38" s="34" t="s">
        <v>778</v>
      </c>
      <c r="K38" s="35" t="s">
        <v>1488</v>
      </c>
      <c r="L38" s="34"/>
    </row>
    <row r="39" spans="1:12" s="59" customFormat="1" x14ac:dyDescent="0.35">
      <c r="A39" s="12"/>
      <c r="B39" s="34"/>
      <c r="C39" s="34"/>
      <c r="D39" s="35" t="s">
        <v>122</v>
      </c>
      <c r="E39" s="38"/>
      <c r="F39" s="38"/>
      <c r="G39" s="38"/>
      <c r="H39" s="38"/>
      <c r="I39" s="34"/>
      <c r="J39" s="35"/>
      <c r="K39" s="35" t="s">
        <v>1490</v>
      </c>
      <c r="L39" s="34"/>
    </row>
    <row r="40" spans="1:12" s="59" customFormat="1" x14ac:dyDescent="0.35">
      <c r="A40" s="5"/>
      <c r="B40" s="7"/>
      <c r="C40" s="7"/>
      <c r="D40" s="56"/>
      <c r="E40" s="8"/>
      <c r="F40" s="8"/>
      <c r="G40" s="8"/>
      <c r="H40" s="8"/>
      <c r="I40" s="7"/>
      <c r="J40" s="56"/>
      <c r="K40" s="56"/>
      <c r="L40" s="7"/>
    </row>
    <row r="41" spans="1:12" x14ac:dyDescent="0.35">
      <c r="A41" s="188">
        <v>5</v>
      </c>
      <c r="B41" s="36" t="s">
        <v>1225</v>
      </c>
      <c r="C41" s="36" t="s">
        <v>777</v>
      </c>
      <c r="D41" s="36" t="s">
        <v>1229</v>
      </c>
      <c r="E41" s="49">
        <v>15000</v>
      </c>
      <c r="F41" s="49">
        <v>15000</v>
      </c>
      <c r="G41" s="49">
        <v>15000</v>
      </c>
      <c r="H41" s="49">
        <v>15000</v>
      </c>
      <c r="I41" s="49">
        <v>15000</v>
      </c>
      <c r="J41" s="36" t="s">
        <v>287</v>
      </c>
      <c r="K41" s="35" t="s">
        <v>783</v>
      </c>
      <c r="L41" s="34" t="s">
        <v>720</v>
      </c>
    </row>
    <row r="42" spans="1:12" x14ac:dyDescent="0.35">
      <c r="A42" s="12"/>
      <c r="B42" s="34" t="s">
        <v>1226</v>
      </c>
      <c r="C42" s="34" t="s">
        <v>778</v>
      </c>
      <c r="D42" s="34" t="s">
        <v>1226</v>
      </c>
      <c r="E42" s="38" t="s">
        <v>46</v>
      </c>
      <c r="F42" s="38" t="s">
        <v>46</v>
      </c>
      <c r="G42" s="38" t="s">
        <v>46</v>
      </c>
      <c r="H42" s="38" t="s">
        <v>46</v>
      </c>
      <c r="I42" s="38" t="s">
        <v>46</v>
      </c>
      <c r="J42" s="34" t="s">
        <v>1227</v>
      </c>
      <c r="K42" s="35" t="s">
        <v>785</v>
      </c>
      <c r="L42" s="34" t="s">
        <v>722</v>
      </c>
    </row>
    <row r="43" spans="1:12" x14ac:dyDescent="0.35">
      <c r="A43" s="12"/>
      <c r="B43" s="34"/>
      <c r="C43" s="34" t="s">
        <v>780</v>
      </c>
      <c r="D43" s="34"/>
      <c r="E43" s="34"/>
      <c r="F43" s="34"/>
      <c r="G43" s="34"/>
      <c r="H43" s="34"/>
      <c r="I43" s="34"/>
      <c r="J43" s="34" t="s">
        <v>778</v>
      </c>
      <c r="K43" s="35" t="s">
        <v>786</v>
      </c>
      <c r="L43" s="34"/>
    </row>
    <row r="44" spans="1:12" x14ac:dyDescent="0.35">
      <c r="A44" s="12"/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4"/>
    </row>
    <row r="45" spans="1:12" x14ac:dyDescent="0.35">
      <c r="A45" s="12"/>
      <c r="B45" s="34"/>
      <c r="C45" s="34"/>
      <c r="D45" s="34"/>
      <c r="E45" s="34"/>
      <c r="F45" s="34"/>
      <c r="G45" s="34"/>
      <c r="H45" s="34"/>
      <c r="I45" s="34"/>
      <c r="J45" s="56"/>
      <c r="K45" s="7"/>
      <c r="L45" s="7"/>
    </row>
    <row r="46" spans="1:12" x14ac:dyDescent="0.35">
      <c r="A46" s="188">
        <v>6</v>
      </c>
      <c r="B46" s="36" t="s">
        <v>1225</v>
      </c>
      <c r="C46" s="36" t="s">
        <v>777</v>
      </c>
      <c r="D46" s="36" t="s">
        <v>1229</v>
      </c>
      <c r="E46" s="49">
        <v>15000</v>
      </c>
      <c r="F46" s="49">
        <v>15000</v>
      </c>
      <c r="G46" s="49">
        <v>15000</v>
      </c>
      <c r="H46" s="49">
        <v>15000</v>
      </c>
      <c r="I46" s="49">
        <v>15000</v>
      </c>
      <c r="J46" s="36" t="s">
        <v>287</v>
      </c>
      <c r="K46" s="68" t="s">
        <v>783</v>
      </c>
      <c r="L46" s="36" t="s">
        <v>1228</v>
      </c>
    </row>
    <row r="47" spans="1:12" x14ac:dyDescent="0.35">
      <c r="A47" s="12"/>
      <c r="B47" s="34" t="s">
        <v>1339</v>
      </c>
      <c r="C47" s="34" t="s">
        <v>778</v>
      </c>
      <c r="D47" s="34" t="s">
        <v>1339</v>
      </c>
      <c r="E47" s="38" t="s">
        <v>46</v>
      </c>
      <c r="F47" s="38" t="s">
        <v>46</v>
      </c>
      <c r="G47" s="38" t="s">
        <v>46</v>
      </c>
      <c r="H47" s="38" t="s">
        <v>46</v>
      </c>
      <c r="I47" s="38" t="s">
        <v>46</v>
      </c>
      <c r="J47" s="34" t="s">
        <v>1227</v>
      </c>
      <c r="K47" s="35" t="s">
        <v>785</v>
      </c>
      <c r="L47" s="34"/>
    </row>
    <row r="48" spans="1:12" x14ac:dyDescent="0.35">
      <c r="A48" s="12"/>
      <c r="B48" s="34"/>
      <c r="C48" s="34"/>
      <c r="D48" s="34"/>
      <c r="E48" s="34"/>
      <c r="F48" s="34"/>
      <c r="G48" s="34"/>
      <c r="H48" s="34"/>
      <c r="I48" s="34"/>
      <c r="J48" s="34" t="s">
        <v>778</v>
      </c>
      <c r="K48" s="35" t="s">
        <v>786</v>
      </c>
      <c r="L48" s="34"/>
    </row>
    <row r="49" spans="1:12" x14ac:dyDescent="0.35">
      <c r="A49" s="12"/>
      <c r="B49" s="34"/>
      <c r="C49" s="34"/>
      <c r="D49" s="35"/>
      <c r="E49" s="38"/>
      <c r="F49" s="38"/>
      <c r="G49" s="38"/>
      <c r="H49" s="38"/>
      <c r="I49" s="34"/>
      <c r="J49" s="35"/>
      <c r="K49" s="35"/>
      <c r="L49" s="324">
        <v>53</v>
      </c>
    </row>
    <row r="50" spans="1:12" x14ac:dyDescent="0.35">
      <c r="A50" s="5"/>
      <c r="B50" s="7"/>
      <c r="C50" s="7"/>
      <c r="D50" s="56"/>
      <c r="E50" s="8"/>
      <c r="F50" s="8"/>
      <c r="G50" s="8"/>
      <c r="H50" s="8"/>
      <c r="I50" s="7"/>
      <c r="J50" s="56"/>
      <c r="K50" s="56"/>
      <c r="L50" s="325"/>
    </row>
    <row r="51" spans="1:12" x14ac:dyDescent="0.35">
      <c r="A51" s="183" t="s">
        <v>23</v>
      </c>
      <c r="B51" s="19"/>
      <c r="C51" s="19"/>
      <c r="D51" s="328" t="s">
        <v>332</v>
      </c>
      <c r="E51" s="328"/>
      <c r="F51" s="328"/>
      <c r="G51" s="328"/>
      <c r="H51" s="328"/>
      <c r="I51" s="328"/>
      <c r="J51" s="328"/>
      <c r="K51" s="19"/>
      <c r="L51" s="19"/>
    </row>
    <row r="52" spans="1:12" x14ac:dyDescent="0.35">
      <c r="A52" s="337" t="s">
        <v>2011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 x14ac:dyDescent="0.35">
      <c r="A53" s="329" t="s">
        <v>2014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292"/>
    </row>
    <row r="54" spans="1:12" x14ac:dyDescent="0.35">
      <c r="A54" s="184" t="s">
        <v>26</v>
      </c>
      <c r="B54" s="22"/>
      <c r="C54" s="22"/>
      <c r="D54" s="22"/>
      <c r="E54" s="22"/>
      <c r="F54" s="23"/>
      <c r="G54" s="23"/>
      <c r="H54" s="23"/>
      <c r="I54" s="23"/>
      <c r="J54" s="23"/>
      <c r="K54" s="23"/>
      <c r="L54" s="23"/>
    </row>
    <row r="55" spans="1:12" x14ac:dyDescent="0.35">
      <c r="A55" s="184" t="s">
        <v>81</v>
      </c>
      <c r="B55" s="22"/>
      <c r="C55" s="22"/>
      <c r="D55" s="22"/>
      <c r="E55" s="22"/>
      <c r="F55" s="23"/>
      <c r="G55" s="23"/>
      <c r="H55" s="23"/>
      <c r="I55" s="23"/>
      <c r="J55" s="23"/>
      <c r="K55" s="23"/>
      <c r="L55" s="23"/>
    </row>
    <row r="56" spans="1:12" x14ac:dyDescent="0.35">
      <c r="A56" s="184" t="s">
        <v>82</v>
      </c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0" t="s">
        <v>62</v>
      </c>
    </row>
    <row r="57" spans="1:12" x14ac:dyDescent="0.35">
      <c r="A57" s="184" t="s">
        <v>83</v>
      </c>
      <c r="B57" s="22"/>
      <c r="C57" s="22"/>
      <c r="D57" s="22"/>
      <c r="E57" s="22"/>
      <c r="F57" s="23"/>
      <c r="G57" s="23"/>
      <c r="H57" s="23"/>
      <c r="I57" s="23"/>
      <c r="J57" s="23"/>
      <c r="K57" s="23"/>
      <c r="L57" s="23"/>
    </row>
    <row r="58" spans="1:12" x14ac:dyDescent="0.35">
      <c r="A58" s="190"/>
      <c r="B58" s="40" t="s">
        <v>56</v>
      </c>
      <c r="C58" s="25"/>
      <c r="D58" s="25" t="s">
        <v>30</v>
      </c>
      <c r="E58" s="330" t="s">
        <v>31</v>
      </c>
      <c r="F58" s="331"/>
      <c r="G58" s="331"/>
      <c r="H58" s="331"/>
      <c r="I58" s="332"/>
      <c r="J58" s="26" t="s">
        <v>32</v>
      </c>
      <c r="K58" s="26" t="s">
        <v>33</v>
      </c>
      <c r="L58" s="26" t="s">
        <v>34</v>
      </c>
    </row>
    <row r="59" spans="1:12" x14ac:dyDescent="0.35">
      <c r="A59" s="191" t="s">
        <v>35</v>
      </c>
      <c r="B59" s="41" t="s">
        <v>55</v>
      </c>
      <c r="C59" s="28" t="s">
        <v>36</v>
      </c>
      <c r="D59" s="28" t="s">
        <v>57</v>
      </c>
      <c r="E59" s="28">
        <v>2561</v>
      </c>
      <c r="F59" s="28">
        <v>2562</v>
      </c>
      <c r="G59" s="28">
        <v>2563</v>
      </c>
      <c r="H59" s="28">
        <v>2564</v>
      </c>
      <c r="I59" s="28">
        <v>2565</v>
      </c>
      <c r="J59" s="29" t="s">
        <v>37</v>
      </c>
      <c r="K59" s="29" t="s">
        <v>38</v>
      </c>
      <c r="L59" s="29" t="s">
        <v>39</v>
      </c>
    </row>
    <row r="60" spans="1:12" x14ac:dyDescent="0.35">
      <c r="A60" s="192"/>
      <c r="B60" s="39"/>
      <c r="C60" s="31"/>
      <c r="D60" s="31" t="s">
        <v>15</v>
      </c>
      <c r="E60" s="31" t="s">
        <v>17</v>
      </c>
      <c r="F60" s="32" t="s">
        <v>17</v>
      </c>
      <c r="G60" s="32" t="s">
        <v>17</v>
      </c>
      <c r="H60" s="32" t="s">
        <v>17</v>
      </c>
      <c r="I60" s="32" t="s">
        <v>17</v>
      </c>
      <c r="J60" s="32"/>
      <c r="K60" s="30"/>
      <c r="L60" s="32"/>
    </row>
    <row r="61" spans="1:12" x14ac:dyDescent="0.35">
      <c r="A61" s="188">
        <v>7</v>
      </c>
      <c r="B61" s="36" t="s">
        <v>1793</v>
      </c>
      <c r="C61" s="36" t="s">
        <v>777</v>
      </c>
      <c r="D61" s="36" t="s">
        <v>1794</v>
      </c>
      <c r="E61" s="36"/>
      <c r="F61" s="36"/>
      <c r="G61" s="217">
        <v>40000</v>
      </c>
      <c r="H61" s="217">
        <v>40000</v>
      </c>
      <c r="I61" s="217">
        <v>40000</v>
      </c>
      <c r="J61" s="36" t="s">
        <v>287</v>
      </c>
      <c r="K61" s="35" t="s">
        <v>783</v>
      </c>
      <c r="L61" s="34" t="s">
        <v>720</v>
      </c>
    </row>
    <row r="62" spans="1:12" x14ac:dyDescent="0.35">
      <c r="A62" s="12"/>
      <c r="B62" s="34" t="s">
        <v>1340</v>
      </c>
      <c r="C62" s="34" t="s">
        <v>778</v>
      </c>
      <c r="D62" s="34" t="s">
        <v>1340</v>
      </c>
      <c r="E62" s="34"/>
      <c r="F62" s="34"/>
      <c r="G62" s="38" t="s">
        <v>46</v>
      </c>
      <c r="H62" s="38" t="s">
        <v>46</v>
      </c>
      <c r="I62" s="38" t="s">
        <v>46</v>
      </c>
      <c r="J62" s="34" t="s">
        <v>1227</v>
      </c>
      <c r="K62" s="35" t="s">
        <v>785</v>
      </c>
      <c r="L62" s="34" t="s">
        <v>722</v>
      </c>
    </row>
    <row r="63" spans="1:12" x14ac:dyDescent="0.35">
      <c r="A63" s="12"/>
      <c r="B63" s="34" t="s">
        <v>895</v>
      </c>
      <c r="C63" s="34" t="s">
        <v>780</v>
      </c>
      <c r="D63" s="34" t="s">
        <v>895</v>
      </c>
      <c r="E63" s="34"/>
      <c r="F63" s="34"/>
      <c r="G63" s="34"/>
      <c r="H63" s="34"/>
      <c r="I63" s="34"/>
      <c r="J63" s="34" t="s">
        <v>778</v>
      </c>
      <c r="K63" s="35" t="s">
        <v>786</v>
      </c>
      <c r="L63" s="34"/>
    </row>
    <row r="64" spans="1:12" x14ac:dyDescent="0.35">
      <c r="A64" s="12"/>
      <c r="B64" s="34"/>
      <c r="C64" s="34"/>
      <c r="D64" s="34"/>
      <c r="E64" s="34"/>
      <c r="F64" s="34"/>
      <c r="G64" s="34"/>
      <c r="H64" s="34"/>
      <c r="I64" s="34"/>
      <c r="J64" s="34"/>
      <c r="K64" s="35"/>
      <c r="L64" s="34"/>
    </row>
    <row r="65" spans="1:12" x14ac:dyDescent="0.35">
      <c r="A65" s="188">
        <v>8</v>
      </c>
      <c r="B65" s="36" t="s">
        <v>805</v>
      </c>
      <c r="C65" s="36" t="s">
        <v>777</v>
      </c>
      <c r="D65" s="68" t="s">
        <v>2167</v>
      </c>
      <c r="E65" s="49">
        <v>30000</v>
      </c>
      <c r="F65" s="49">
        <v>30000</v>
      </c>
      <c r="G65" s="49">
        <v>30000</v>
      </c>
      <c r="H65" s="49">
        <v>30000</v>
      </c>
      <c r="I65" s="49">
        <v>30000</v>
      </c>
      <c r="J65" s="36" t="s">
        <v>301</v>
      </c>
      <c r="K65" s="68" t="s">
        <v>783</v>
      </c>
      <c r="L65" s="36" t="s">
        <v>720</v>
      </c>
    </row>
    <row r="66" spans="1:12" x14ac:dyDescent="0.35">
      <c r="A66" s="12"/>
      <c r="B66" s="34" t="s">
        <v>1228</v>
      </c>
      <c r="C66" s="34" t="s">
        <v>778</v>
      </c>
      <c r="D66" s="35" t="s">
        <v>806</v>
      </c>
      <c r="E66" s="38" t="s">
        <v>46</v>
      </c>
      <c r="F66" s="38" t="s">
        <v>46</v>
      </c>
      <c r="G66" s="38" t="s">
        <v>46</v>
      </c>
      <c r="H66" s="38" t="s">
        <v>46</v>
      </c>
      <c r="I66" s="38" t="s">
        <v>46</v>
      </c>
      <c r="J66" s="34" t="s">
        <v>784</v>
      </c>
      <c r="K66" s="35" t="s">
        <v>785</v>
      </c>
      <c r="L66" s="34" t="s">
        <v>722</v>
      </c>
    </row>
    <row r="67" spans="1:12" x14ac:dyDescent="0.35">
      <c r="A67" s="12"/>
      <c r="B67" s="34" t="s">
        <v>1486</v>
      </c>
      <c r="C67" s="34" t="s">
        <v>780</v>
      </c>
      <c r="D67" s="35" t="s">
        <v>2168</v>
      </c>
      <c r="E67" s="38"/>
      <c r="F67" s="38"/>
      <c r="G67" s="38"/>
      <c r="H67" s="34"/>
      <c r="I67" s="65"/>
      <c r="J67" s="34" t="s">
        <v>806</v>
      </c>
      <c r="K67" s="35" t="s">
        <v>786</v>
      </c>
      <c r="L67" s="34"/>
    </row>
    <row r="68" spans="1:12" x14ac:dyDescent="0.35">
      <c r="A68" s="12"/>
      <c r="B68" s="34"/>
      <c r="C68" s="34"/>
      <c r="D68" s="35"/>
      <c r="E68" s="38"/>
      <c r="F68" s="38"/>
      <c r="G68" s="38"/>
      <c r="H68" s="34"/>
      <c r="I68" s="34"/>
      <c r="J68" s="34" t="s">
        <v>1487</v>
      </c>
      <c r="K68" s="34"/>
      <c r="L68" s="87"/>
    </row>
    <row r="69" spans="1:12" x14ac:dyDescent="0.35">
      <c r="A69" s="5"/>
      <c r="B69" s="34"/>
      <c r="C69" s="34"/>
      <c r="D69" s="35"/>
      <c r="E69" s="38"/>
      <c r="F69" s="38"/>
      <c r="G69" s="38"/>
      <c r="H69" s="34"/>
      <c r="I69" s="7"/>
      <c r="J69" s="34" t="s">
        <v>780</v>
      </c>
      <c r="K69" s="34"/>
      <c r="L69" s="87"/>
    </row>
    <row r="70" spans="1:12" x14ac:dyDescent="0.35">
      <c r="A70" s="188">
        <v>9</v>
      </c>
      <c r="B70" s="36" t="s">
        <v>808</v>
      </c>
      <c r="C70" s="36" t="s">
        <v>809</v>
      </c>
      <c r="D70" s="68" t="s">
        <v>819</v>
      </c>
      <c r="E70" s="49">
        <v>25000</v>
      </c>
      <c r="F70" s="49">
        <v>25000</v>
      </c>
      <c r="G70" s="49">
        <v>25000</v>
      </c>
      <c r="H70" s="49">
        <v>25000</v>
      </c>
      <c r="I70" s="49">
        <v>25000</v>
      </c>
      <c r="J70" s="36" t="s">
        <v>301</v>
      </c>
      <c r="K70" s="68" t="s">
        <v>816</v>
      </c>
      <c r="L70" s="36" t="s">
        <v>720</v>
      </c>
    </row>
    <row r="71" spans="1:12" x14ac:dyDescent="0.35">
      <c r="A71" s="193"/>
      <c r="B71" s="34" t="s">
        <v>810</v>
      </c>
      <c r="C71" s="34" t="s">
        <v>810</v>
      </c>
      <c r="D71" s="35" t="s">
        <v>821</v>
      </c>
      <c r="E71" s="38" t="s">
        <v>46</v>
      </c>
      <c r="F71" s="38" t="s">
        <v>46</v>
      </c>
      <c r="G71" s="38" t="s">
        <v>46</v>
      </c>
      <c r="H71" s="38" t="s">
        <v>46</v>
      </c>
      <c r="I71" s="38" t="s">
        <v>46</v>
      </c>
      <c r="J71" s="34" t="s">
        <v>784</v>
      </c>
      <c r="K71" s="35" t="s">
        <v>817</v>
      </c>
      <c r="L71" s="34" t="s">
        <v>722</v>
      </c>
    </row>
    <row r="72" spans="1:12" x14ac:dyDescent="0.35">
      <c r="A72" s="193"/>
      <c r="B72" s="34" t="s">
        <v>811</v>
      </c>
      <c r="C72" s="34" t="s">
        <v>811</v>
      </c>
      <c r="D72" s="35" t="s">
        <v>624</v>
      </c>
      <c r="E72" s="37"/>
      <c r="F72" s="37"/>
      <c r="G72" s="37"/>
      <c r="H72" s="37"/>
      <c r="I72" s="34"/>
      <c r="J72" s="34" t="s">
        <v>806</v>
      </c>
      <c r="K72" s="35" t="s">
        <v>818</v>
      </c>
      <c r="L72" s="34"/>
    </row>
    <row r="73" spans="1:12" x14ac:dyDescent="0.35">
      <c r="A73" s="193"/>
      <c r="B73" s="34" t="s">
        <v>812</v>
      </c>
      <c r="C73" s="34" t="s">
        <v>812</v>
      </c>
      <c r="D73" s="35"/>
      <c r="E73" s="38"/>
      <c r="F73" s="38"/>
      <c r="G73" s="38"/>
      <c r="H73" s="38"/>
      <c r="I73" s="34"/>
      <c r="J73" s="34" t="s">
        <v>1487</v>
      </c>
      <c r="K73" s="35"/>
      <c r="L73" s="34"/>
    </row>
    <row r="74" spans="1:12" x14ac:dyDescent="0.35">
      <c r="A74" s="12"/>
      <c r="B74" s="45"/>
      <c r="C74" s="34"/>
      <c r="D74" s="34"/>
      <c r="E74" s="34"/>
      <c r="F74" s="34"/>
      <c r="G74" s="34"/>
      <c r="H74" s="34"/>
      <c r="I74" s="34"/>
      <c r="J74" s="34" t="s">
        <v>780</v>
      </c>
      <c r="K74" s="34"/>
      <c r="L74" s="324">
        <v>54</v>
      </c>
    </row>
    <row r="75" spans="1:12" x14ac:dyDescent="0.35">
      <c r="A75" s="5"/>
      <c r="B75" s="7"/>
      <c r="C75" s="7"/>
      <c r="D75" s="7"/>
      <c r="E75" s="7"/>
      <c r="F75" s="7"/>
      <c r="G75" s="7"/>
      <c r="H75" s="7"/>
      <c r="I75" s="7"/>
      <c r="J75" s="7"/>
      <c r="K75" s="56"/>
      <c r="L75" s="325"/>
    </row>
    <row r="76" spans="1:12" x14ac:dyDescent="0.35">
      <c r="A76" s="183" t="s">
        <v>23</v>
      </c>
      <c r="B76" s="19"/>
      <c r="C76" s="19"/>
      <c r="D76" s="328" t="s">
        <v>332</v>
      </c>
      <c r="E76" s="328"/>
      <c r="F76" s="328"/>
      <c r="G76" s="328"/>
      <c r="H76" s="328"/>
      <c r="I76" s="328"/>
      <c r="J76" s="328"/>
      <c r="K76" s="19"/>
      <c r="L76" s="19"/>
    </row>
    <row r="77" spans="1:12" ht="21" customHeight="1" x14ac:dyDescent="0.35">
      <c r="A77" s="337" t="s">
        <v>2011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</row>
    <row r="78" spans="1:12" x14ac:dyDescent="0.35">
      <c r="A78" s="329" t="s">
        <v>2014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292"/>
    </row>
    <row r="79" spans="1:12" x14ac:dyDescent="0.35">
      <c r="A79" s="184" t="s">
        <v>26</v>
      </c>
      <c r="B79" s="22"/>
      <c r="C79" s="22"/>
      <c r="D79" s="22"/>
      <c r="E79" s="22"/>
      <c r="F79" s="23"/>
      <c r="G79" s="23"/>
      <c r="H79" s="23"/>
      <c r="I79" s="23"/>
      <c r="J79" s="23"/>
      <c r="K79" s="23"/>
      <c r="L79" s="19"/>
    </row>
    <row r="80" spans="1:12" x14ac:dyDescent="0.35">
      <c r="A80" s="184" t="s">
        <v>825</v>
      </c>
      <c r="B80" s="22"/>
      <c r="C80" s="22"/>
      <c r="D80" s="22"/>
      <c r="E80" s="22"/>
      <c r="F80" s="23"/>
      <c r="G80" s="23"/>
      <c r="H80" s="23"/>
      <c r="I80" s="23"/>
      <c r="J80" s="23"/>
      <c r="K80" s="23"/>
      <c r="L80" s="19"/>
    </row>
    <row r="81" spans="1:12" x14ac:dyDescent="0.35">
      <c r="A81" s="184" t="s">
        <v>826</v>
      </c>
      <c r="B81" s="22"/>
      <c r="C81" s="22"/>
      <c r="D81" s="22"/>
      <c r="E81" s="22"/>
      <c r="F81" s="23"/>
      <c r="G81" s="23"/>
      <c r="H81" s="23"/>
      <c r="I81" s="23"/>
      <c r="J81" s="23"/>
      <c r="K81" s="23"/>
      <c r="L81" s="20" t="s">
        <v>62</v>
      </c>
    </row>
    <row r="82" spans="1:12" x14ac:dyDescent="0.35">
      <c r="A82" s="184" t="s">
        <v>83</v>
      </c>
      <c r="B82" s="22"/>
      <c r="C82" s="22"/>
      <c r="D82" s="22"/>
      <c r="E82" s="22"/>
      <c r="F82" s="23"/>
      <c r="G82" s="23"/>
      <c r="H82" s="23"/>
      <c r="I82" s="23"/>
      <c r="J82" s="23"/>
      <c r="K82" s="23"/>
      <c r="L82" s="23"/>
    </row>
    <row r="83" spans="1:12" ht="21" customHeight="1" x14ac:dyDescent="0.35">
      <c r="A83" s="185"/>
      <c r="B83" s="40" t="s">
        <v>56</v>
      </c>
      <c r="C83" s="25"/>
      <c r="D83" s="25" t="s">
        <v>30</v>
      </c>
      <c r="E83" s="330" t="s">
        <v>31</v>
      </c>
      <c r="F83" s="331"/>
      <c r="G83" s="331"/>
      <c r="H83" s="331"/>
      <c r="I83" s="331"/>
      <c r="J83" s="26" t="s">
        <v>32</v>
      </c>
      <c r="K83" s="26" t="s">
        <v>33</v>
      </c>
      <c r="L83" s="26" t="s">
        <v>34</v>
      </c>
    </row>
    <row r="84" spans="1:12" x14ac:dyDescent="0.35">
      <c r="A84" s="186" t="s">
        <v>35</v>
      </c>
      <c r="B84" s="41" t="s">
        <v>55</v>
      </c>
      <c r="C84" s="28" t="s">
        <v>36</v>
      </c>
      <c r="D84" s="28" t="s">
        <v>57</v>
      </c>
      <c r="E84" s="28">
        <v>2561</v>
      </c>
      <c r="F84" s="28">
        <v>2562</v>
      </c>
      <c r="G84" s="28">
        <v>2563</v>
      </c>
      <c r="H84" s="28">
        <v>2564</v>
      </c>
      <c r="I84" s="28">
        <v>2565</v>
      </c>
      <c r="J84" s="29" t="s">
        <v>37</v>
      </c>
      <c r="K84" s="29" t="s">
        <v>38</v>
      </c>
      <c r="L84" s="29" t="s">
        <v>39</v>
      </c>
    </row>
    <row r="85" spans="1:12" x14ac:dyDescent="0.35">
      <c r="A85" s="187"/>
      <c r="B85" s="39"/>
      <c r="C85" s="31"/>
      <c r="D85" s="31" t="s">
        <v>15</v>
      </c>
      <c r="E85" s="31" t="s">
        <v>17</v>
      </c>
      <c r="F85" s="32" t="s">
        <v>17</v>
      </c>
      <c r="G85" s="32" t="s">
        <v>17</v>
      </c>
      <c r="H85" s="32" t="s">
        <v>17</v>
      </c>
      <c r="I85" s="32" t="s">
        <v>17</v>
      </c>
      <c r="J85" s="32"/>
      <c r="K85" s="30"/>
      <c r="L85" s="32"/>
    </row>
    <row r="86" spans="1:12" x14ac:dyDescent="0.35">
      <c r="A86" s="188">
        <v>10</v>
      </c>
      <c r="B86" s="36" t="s">
        <v>787</v>
      </c>
      <c r="C86" s="36" t="s">
        <v>788</v>
      </c>
      <c r="D86" s="68" t="s">
        <v>789</v>
      </c>
      <c r="E86" s="49">
        <v>200000</v>
      </c>
      <c r="F86" s="49">
        <v>200000</v>
      </c>
      <c r="G86" s="49">
        <v>200000</v>
      </c>
      <c r="H86" s="49">
        <v>200000</v>
      </c>
      <c r="I86" s="49">
        <v>200000</v>
      </c>
      <c r="J86" s="36" t="s">
        <v>301</v>
      </c>
      <c r="K86" s="68" t="s">
        <v>827</v>
      </c>
      <c r="L86" s="36" t="s">
        <v>720</v>
      </c>
    </row>
    <row r="87" spans="1:12" x14ac:dyDescent="0.35">
      <c r="A87" s="12"/>
      <c r="B87" s="34" t="s">
        <v>790</v>
      </c>
      <c r="C87" s="34" t="s">
        <v>791</v>
      </c>
      <c r="D87" s="35" t="s">
        <v>792</v>
      </c>
      <c r="E87" s="38" t="s">
        <v>46</v>
      </c>
      <c r="F87" s="38" t="s">
        <v>46</v>
      </c>
      <c r="G87" s="38" t="s">
        <v>46</v>
      </c>
      <c r="H87" s="38" t="s">
        <v>46</v>
      </c>
      <c r="I87" s="38" t="s">
        <v>46</v>
      </c>
      <c r="J87" s="34" t="s">
        <v>845</v>
      </c>
      <c r="K87" s="35" t="s">
        <v>828</v>
      </c>
      <c r="L87" s="34" t="s">
        <v>722</v>
      </c>
    </row>
    <row r="88" spans="1:12" x14ac:dyDescent="0.35">
      <c r="A88" s="12"/>
      <c r="B88" s="34"/>
      <c r="C88" s="34" t="s">
        <v>793</v>
      </c>
      <c r="D88" s="35" t="s">
        <v>794</v>
      </c>
      <c r="E88" s="38"/>
      <c r="F88" s="38"/>
      <c r="G88" s="38"/>
      <c r="H88" s="38"/>
      <c r="J88" s="34" t="s">
        <v>829</v>
      </c>
      <c r="K88" s="35" t="s">
        <v>266</v>
      </c>
      <c r="L88" s="34"/>
    </row>
    <row r="89" spans="1:12" x14ac:dyDescent="0.35">
      <c r="A89" s="12"/>
      <c r="B89" s="34"/>
      <c r="C89" s="34"/>
      <c r="D89" s="35"/>
      <c r="E89" s="38"/>
      <c r="F89" s="38"/>
      <c r="G89" s="38"/>
      <c r="H89" s="38"/>
      <c r="J89" s="7"/>
      <c r="K89" s="56"/>
      <c r="L89" s="7"/>
    </row>
    <row r="90" spans="1:12" x14ac:dyDescent="0.35">
      <c r="A90" s="188">
        <v>11</v>
      </c>
      <c r="B90" s="36" t="s">
        <v>795</v>
      </c>
      <c r="C90" s="36" t="s">
        <v>796</v>
      </c>
      <c r="D90" s="68" t="s">
        <v>797</v>
      </c>
      <c r="E90" s="49">
        <v>50000</v>
      </c>
      <c r="F90" s="49">
        <v>50000</v>
      </c>
      <c r="G90" s="49">
        <v>50000</v>
      </c>
      <c r="H90" s="49">
        <v>50000</v>
      </c>
      <c r="I90" s="49">
        <v>50000</v>
      </c>
      <c r="J90" s="36" t="s">
        <v>301</v>
      </c>
      <c r="K90" s="35" t="s">
        <v>719</v>
      </c>
      <c r="L90" s="34" t="s">
        <v>720</v>
      </c>
    </row>
    <row r="91" spans="1:12" x14ac:dyDescent="0.35">
      <c r="A91" s="12"/>
      <c r="B91" s="34"/>
      <c r="C91" s="34" t="s">
        <v>798</v>
      </c>
      <c r="D91" s="35" t="s">
        <v>799</v>
      </c>
      <c r="E91" s="38" t="s">
        <v>46</v>
      </c>
      <c r="F91" s="38" t="s">
        <v>46</v>
      </c>
      <c r="G91" s="38" t="s">
        <v>46</v>
      </c>
      <c r="H91" s="38" t="s">
        <v>46</v>
      </c>
      <c r="I91" s="38" t="s">
        <v>46</v>
      </c>
      <c r="J91" s="34" t="s">
        <v>845</v>
      </c>
      <c r="K91" s="35" t="s">
        <v>623</v>
      </c>
      <c r="L91" s="34" t="s">
        <v>722</v>
      </c>
    </row>
    <row r="92" spans="1:12" x14ac:dyDescent="0.35">
      <c r="A92" s="12"/>
      <c r="B92" s="34"/>
      <c r="C92" s="34" t="s">
        <v>800</v>
      </c>
      <c r="D92" s="35"/>
      <c r="E92" s="38"/>
      <c r="F92" s="38"/>
      <c r="G92" s="38"/>
      <c r="H92" s="38"/>
      <c r="J92" s="34" t="s">
        <v>829</v>
      </c>
      <c r="K92" s="35" t="s">
        <v>286</v>
      </c>
      <c r="L92" s="34"/>
    </row>
    <row r="93" spans="1:12" x14ac:dyDescent="0.35">
      <c r="A93" s="5"/>
      <c r="B93" s="7"/>
      <c r="C93" s="7"/>
      <c r="D93" s="56"/>
      <c r="E93" s="8"/>
      <c r="F93" s="8"/>
      <c r="G93" s="8"/>
      <c r="H93" s="8"/>
      <c r="J93" s="34"/>
      <c r="K93" s="35"/>
      <c r="L93" s="34"/>
    </row>
    <row r="94" spans="1:12" x14ac:dyDescent="0.35">
      <c r="A94" s="14">
        <v>12</v>
      </c>
      <c r="B94" s="34" t="s">
        <v>787</v>
      </c>
      <c r="C94" s="34" t="s">
        <v>787</v>
      </c>
      <c r="D94" s="35" t="s">
        <v>787</v>
      </c>
      <c r="E94" s="37">
        <v>30000</v>
      </c>
      <c r="F94" s="37">
        <v>30000</v>
      </c>
      <c r="G94" s="37">
        <v>30000</v>
      </c>
      <c r="H94" s="37">
        <v>30000</v>
      </c>
      <c r="I94" s="49">
        <v>30000</v>
      </c>
      <c r="J94" s="36" t="s">
        <v>301</v>
      </c>
      <c r="K94" s="68" t="s">
        <v>830</v>
      </c>
      <c r="L94" s="36" t="s">
        <v>720</v>
      </c>
    </row>
    <row r="95" spans="1:12" x14ac:dyDescent="0.35">
      <c r="A95" s="12"/>
      <c r="B95" s="34" t="s">
        <v>801</v>
      </c>
      <c r="C95" s="34" t="s">
        <v>801</v>
      </c>
      <c r="D95" s="35" t="s">
        <v>1491</v>
      </c>
      <c r="E95" s="38" t="s">
        <v>46</v>
      </c>
      <c r="F95" s="38" t="s">
        <v>46</v>
      </c>
      <c r="G95" s="38" t="s">
        <v>46</v>
      </c>
      <c r="H95" s="38" t="s">
        <v>46</v>
      </c>
      <c r="I95" s="38" t="s">
        <v>46</v>
      </c>
      <c r="J95" s="34" t="s">
        <v>845</v>
      </c>
      <c r="K95" s="35" t="s">
        <v>831</v>
      </c>
      <c r="L95" s="34" t="s">
        <v>722</v>
      </c>
    </row>
    <row r="96" spans="1:12" x14ac:dyDescent="0.35">
      <c r="A96" s="12"/>
      <c r="B96" s="34"/>
      <c r="C96" s="34"/>
      <c r="D96" s="35" t="s">
        <v>1492</v>
      </c>
      <c r="E96" s="38"/>
      <c r="F96" s="38"/>
      <c r="G96" s="38"/>
      <c r="H96" s="38"/>
      <c r="I96" s="38"/>
      <c r="J96" s="34" t="s">
        <v>829</v>
      </c>
      <c r="K96" s="35" t="s">
        <v>832</v>
      </c>
      <c r="L96" s="34"/>
    </row>
    <row r="97" spans="1:12" x14ac:dyDescent="0.35">
      <c r="A97" s="12"/>
      <c r="B97" s="34"/>
      <c r="C97" s="34"/>
      <c r="D97" s="35"/>
      <c r="E97" s="38"/>
      <c r="F97" s="38"/>
      <c r="G97" s="38"/>
      <c r="H97" s="38"/>
      <c r="I97" s="38"/>
      <c r="J97" s="34"/>
      <c r="K97" s="35"/>
      <c r="L97" s="34"/>
    </row>
    <row r="98" spans="1:12" x14ac:dyDescent="0.35">
      <c r="A98" s="12"/>
      <c r="B98" s="34"/>
      <c r="C98" s="34"/>
      <c r="D98" s="35"/>
      <c r="E98" s="38"/>
      <c r="F98" s="38"/>
      <c r="G98" s="38"/>
      <c r="H98" s="38"/>
      <c r="I98" s="38"/>
      <c r="J98" s="34"/>
      <c r="K98" s="35"/>
      <c r="L98" s="7"/>
    </row>
    <row r="99" spans="1:12" x14ac:dyDescent="0.35">
      <c r="A99" s="194"/>
      <c r="B99" s="100"/>
      <c r="C99" s="100"/>
      <c r="D99" s="172"/>
      <c r="E99" s="111"/>
      <c r="F99" s="111"/>
      <c r="G99" s="111"/>
      <c r="H99" s="111"/>
      <c r="I99" s="111"/>
      <c r="J99" s="100"/>
      <c r="K99" s="172"/>
      <c r="L99" s="335">
        <v>55</v>
      </c>
    </row>
    <row r="100" spans="1:12" x14ac:dyDescent="0.35">
      <c r="A100" s="195"/>
      <c r="B100" s="65"/>
      <c r="C100" s="65"/>
      <c r="D100" s="98"/>
      <c r="E100" s="97"/>
      <c r="F100" s="97"/>
      <c r="G100" s="97"/>
      <c r="H100" s="97"/>
      <c r="I100" s="97"/>
      <c r="J100" s="65"/>
      <c r="K100" s="98"/>
      <c r="L100" s="335"/>
    </row>
    <row r="101" spans="1:12" ht="18.95" customHeight="1" x14ac:dyDescent="0.35">
      <c r="A101" s="183" t="s">
        <v>23</v>
      </c>
      <c r="B101" s="19"/>
      <c r="C101" s="19"/>
      <c r="D101" s="328" t="s">
        <v>332</v>
      </c>
      <c r="E101" s="328"/>
      <c r="F101" s="328"/>
      <c r="G101" s="328"/>
      <c r="H101" s="328"/>
      <c r="I101" s="328"/>
      <c r="J101" s="328"/>
      <c r="K101" s="19"/>
      <c r="L101" s="19"/>
    </row>
    <row r="102" spans="1:12" ht="18.95" customHeight="1" x14ac:dyDescent="0.35">
      <c r="A102" s="337" t="s">
        <v>2011</v>
      </c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</row>
    <row r="103" spans="1:12" ht="18.95" customHeight="1" x14ac:dyDescent="0.35">
      <c r="A103" s="329" t="s">
        <v>2014</v>
      </c>
      <c r="B103" s="329"/>
      <c r="C103" s="329"/>
      <c r="D103" s="329"/>
      <c r="E103" s="329"/>
      <c r="F103" s="329"/>
      <c r="G103" s="329"/>
      <c r="H103" s="329"/>
      <c r="I103" s="329"/>
      <c r="J103" s="329"/>
      <c r="K103" s="329"/>
      <c r="L103" s="292"/>
    </row>
    <row r="104" spans="1:12" ht="18.95" customHeight="1" x14ac:dyDescent="0.35">
      <c r="A104" s="184" t="s">
        <v>26</v>
      </c>
      <c r="B104" s="22"/>
      <c r="C104" s="22"/>
      <c r="D104" s="22"/>
      <c r="E104" s="22"/>
      <c r="F104" s="23"/>
      <c r="G104" s="23"/>
      <c r="H104" s="23"/>
      <c r="I104" s="23"/>
      <c r="J104" s="23"/>
      <c r="K104" s="23"/>
      <c r="L104" s="19"/>
    </row>
    <row r="105" spans="1:12" ht="18.95" customHeight="1" x14ac:dyDescent="0.35">
      <c r="A105" s="184" t="s">
        <v>825</v>
      </c>
      <c r="B105" s="22"/>
      <c r="C105" s="22"/>
      <c r="D105" s="22"/>
      <c r="E105" s="22"/>
      <c r="F105" s="23"/>
      <c r="G105" s="23"/>
      <c r="H105" s="23"/>
      <c r="I105" s="23"/>
      <c r="J105" s="23"/>
      <c r="K105" s="23"/>
      <c r="L105" s="19"/>
    </row>
    <row r="106" spans="1:12" ht="18.95" customHeight="1" x14ac:dyDescent="0.35">
      <c r="A106" s="184" t="s">
        <v>826</v>
      </c>
      <c r="B106" s="22"/>
      <c r="C106" s="22"/>
      <c r="D106" s="22"/>
      <c r="E106" s="22"/>
      <c r="F106" s="23"/>
      <c r="G106" s="23"/>
      <c r="H106" s="23"/>
      <c r="I106" s="23"/>
      <c r="J106" s="23"/>
      <c r="K106" s="23"/>
      <c r="L106" s="20" t="s">
        <v>62</v>
      </c>
    </row>
    <row r="107" spans="1:12" ht="18.95" customHeight="1" x14ac:dyDescent="0.35">
      <c r="A107" s="184" t="s">
        <v>83</v>
      </c>
      <c r="B107" s="22"/>
      <c r="C107" s="22"/>
      <c r="D107" s="22"/>
      <c r="E107" s="22"/>
      <c r="F107" s="23"/>
      <c r="G107" s="23"/>
      <c r="H107" s="23"/>
      <c r="I107" s="23"/>
      <c r="J107" s="23"/>
      <c r="K107" s="23"/>
      <c r="L107" s="23"/>
    </row>
    <row r="108" spans="1:12" ht="18.95" customHeight="1" x14ac:dyDescent="0.35">
      <c r="A108" s="185"/>
      <c r="B108" s="40" t="s">
        <v>56</v>
      </c>
      <c r="C108" s="25"/>
      <c r="D108" s="25" t="s">
        <v>30</v>
      </c>
      <c r="E108" s="330" t="s">
        <v>31</v>
      </c>
      <c r="F108" s="331"/>
      <c r="G108" s="331"/>
      <c r="H108" s="331"/>
      <c r="I108" s="331"/>
      <c r="J108" s="26" t="s">
        <v>32</v>
      </c>
      <c r="K108" s="26" t="s">
        <v>33</v>
      </c>
      <c r="L108" s="26" t="s">
        <v>34</v>
      </c>
    </row>
    <row r="109" spans="1:12" ht="18.95" customHeight="1" x14ac:dyDescent="0.35">
      <c r="A109" s="186" t="s">
        <v>35</v>
      </c>
      <c r="B109" s="41" t="s">
        <v>55</v>
      </c>
      <c r="C109" s="28" t="s">
        <v>36</v>
      </c>
      <c r="D109" s="28" t="s">
        <v>57</v>
      </c>
      <c r="E109" s="28">
        <v>2561</v>
      </c>
      <c r="F109" s="28">
        <v>2562</v>
      </c>
      <c r="G109" s="28">
        <v>2563</v>
      </c>
      <c r="H109" s="28">
        <v>2564</v>
      </c>
      <c r="I109" s="28">
        <v>2565</v>
      </c>
      <c r="J109" s="29" t="s">
        <v>37</v>
      </c>
      <c r="K109" s="29" t="s">
        <v>38</v>
      </c>
      <c r="L109" s="29" t="s">
        <v>39</v>
      </c>
    </row>
    <row r="110" spans="1:12" ht="18.95" customHeight="1" x14ac:dyDescent="0.35">
      <c r="A110" s="187"/>
      <c r="B110" s="39"/>
      <c r="C110" s="31"/>
      <c r="D110" s="31" t="s">
        <v>15</v>
      </c>
      <c r="E110" s="31" t="s">
        <v>17</v>
      </c>
      <c r="F110" s="32" t="s">
        <v>17</v>
      </c>
      <c r="G110" s="32" t="s">
        <v>17</v>
      </c>
      <c r="H110" s="32" t="s">
        <v>17</v>
      </c>
      <c r="I110" s="32" t="s">
        <v>17</v>
      </c>
      <c r="J110" s="32"/>
      <c r="K110" s="30"/>
      <c r="L110" s="32"/>
    </row>
    <row r="111" spans="1:12" ht="18.95" customHeight="1" x14ac:dyDescent="0.35">
      <c r="A111" s="14">
        <v>13</v>
      </c>
      <c r="B111" s="34" t="s">
        <v>833</v>
      </c>
      <c r="C111" s="34" t="s">
        <v>834</v>
      </c>
      <c r="D111" s="35" t="s">
        <v>835</v>
      </c>
      <c r="E111" s="49">
        <v>65000</v>
      </c>
      <c r="F111" s="49">
        <v>65000</v>
      </c>
      <c r="G111" s="49">
        <v>65000</v>
      </c>
      <c r="H111" s="49">
        <v>65000</v>
      </c>
      <c r="I111" s="49">
        <v>65000</v>
      </c>
      <c r="J111" s="36" t="s">
        <v>301</v>
      </c>
      <c r="K111" s="35" t="s">
        <v>844</v>
      </c>
      <c r="L111" s="34" t="s">
        <v>720</v>
      </c>
    </row>
    <row r="112" spans="1:12" ht="18.95" customHeight="1" x14ac:dyDescent="0.35">
      <c r="A112" s="12"/>
      <c r="B112" s="34"/>
      <c r="C112" s="34" t="s">
        <v>836</v>
      </c>
      <c r="D112" s="35" t="s">
        <v>837</v>
      </c>
      <c r="E112" s="38" t="s">
        <v>46</v>
      </c>
      <c r="F112" s="38" t="s">
        <v>46</v>
      </c>
      <c r="G112" s="38" t="s">
        <v>46</v>
      </c>
      <c r="H112" s="38" t="s">
        <v>46</v>
      </c>
      <c r="I112" s="38" t="s">
        <v>46</v>
      </c>
      <c r="J112" s="34" t="s">
        <v>845</v>
      </c>
      <c r="K112" s="35" t="s">
        <v>846</v>
      </c>
      <c r="L112" s="34" t="s">
        <v>722</v>
      </c>
    </row>
    <row r="113" spans="1:12" ht="18.95" customHeight="1" x14ac:dyDescent="0.35">
      <c r="A113" s="12"/>
      <c r="B113" s="34"/>
      <c r="C113" s="34"/>
      <c r="D113" s="35" t="s">
        <v>820</v>
      </c>
      <c r="E113" s="34"/>
      <c r="F113" s="34"/>
      <c r="G113" s="34"/>
      <c r="H113" s="34"/>
      <c r="I113" s="38"/>
      <c r="J113" s="34" t="s">
        <v>829</v>
      </c>
      <c r="K113" s="35" t="s">
        <v>286</v>
      </c>
      <c r="L113" s="27"/>
    </row>
    <row r="114" spans="1:12" ht="18.95" customHeight="1" x14ac:dyDescent="0.35">
      <c r="A114" s="12"/>
      <c r="B114" s="34"/>
      <c r="C114" s="34"/>
      <c r="D114" s="35" t="s">
        <v>838</v>
      </c>
      <c r="E114" s="34"/>
      <c r="F114" s="34"/>
      <c r="G114" s="34"/>
      <c r="H114" s="34"/>
      <c r="I114" s="38"/>
      <c r="J114" s="35"/>
      <c r="K114" s="34"/>
      <c r="L114" s="27"/>
    </row>
    <row r="115" spans="1:12" ht="18.95" customHeight="1" x14ac:dyDescent="0.35">
      <c r="A115" s="12"/>
      <c r="B115" s="34"/>
      <c r="C115" s="34"/>
      <c r="D115" s="35" t="s">
        <v>839</v>
      </c>
      <c r="E115" s="34"/>
      <c r="F115" s="34"/>
      <c r="G115" s="34"/>
      <c r="H115" s="34"/>
      <c r="I115" s="38"/>
      <c r="J115" s="35"/>
      <c r="K115" s="34"/>
      <c r="L115" s="27"/>
    </row>
    <row r="116" spans="1:12" ht="18.95" customHeight="1" x14ac:dyDescent="0.35">
      <c r="A116" s="188">
        <v>14</v>
      </c>
      <c r="B116" s="36" t="s">
        <v>1097</v>
      </c>
      <c r="C116" s="36" t="s">
        <v>840</v>
      </c>
      <c r="D116" s="68" t="s">
        <v>841</v>
      </c>
      <c r="E116" s="49">
        <v>10000</v>
      </c>
      <c r="F116" s="49">
        <v>10000</v>
      </c>
      <c r="G116" s="217">
        <v>40000</v>
      </c>
      <c r="H116" s="217">
        <v>40000</v>
      </c>
      <c r="I116" s="217">
        <v>40000</v>
      </c>
      <c r="J116" s="36" t="s">
        <v>301</v>
      </c>
      <c r="K116" s="68" t="s">
        <v>847</v>
      </c>
      <c r="L116" s="36" t="s">
        <v>99</v>
      </c>
    </row>
    <row r="117" spans="1:12" ht="18.95" customHeight="1" x14ac:dyDescent="0.35">
      <c r="A117" s="12"/>
      <c r="B117" s="34" t="s">
        <v>1096</v>
      </c>
      <c r="C117" s="34" t="s">
        <v>842</v>
      </c>
      <c r="D117" s="35" t="s">
        <v>885</v>
      </c>
      <c r="E117" s="38" t="s">
        <v>46</v>
      </c>
      <c r="F117" s="38" t="s">
        <v>46</v>
      </c>
      <c r="G117" s="212" t="s">
        <v>46</v>
      </c>
      <c r="H117" s="212" t="s">
        <v>46</v>
      </c>
      <c r="I117" s="212" t="s">
        <v>46</v>
      </c>
      <c r="J117" s="34" t="s">
        <v>845</v>
      </c>
      <c r="K117" s="35" t="s">
        <v>848</v>
      </c>
      <c r="L117" s="34"/>
    </row>
    <row r="118" spans="1:12" ht="18.95" customHeight="1" x14ac:dyDescent="0.35">
      <c r="A118" s="12"/>
      <c r="B118" s="34" t="s">
        <v>543</v>
      </c>
      <c r="C118" s="34" t="s">
        <v>843</v>
      </c>
      <c r="D118" s="35" t="s">
        <v>886</v>
      </c>
      <c r="E118" s="34"/>
      <c r="F118" s="34"/>
      <c r="G118" s="34"/>
      <c r="H118" s="34"/>
      <c r="I118" s="38"/>
      <c r="J118" s="34" t="s">
        <v>829</v>
      </c>
      <c r="K118" s="35"/>
      <c r="L118" s="27"/>
    </row>
    <row r="119" spans="1:12" ht="18.95" customHeight="1" x14ac:dyDescent="0.35">
      <c r="A119" s="12"/>
      <c r="B119" s="34"/>
      <c r="C119" s="34"/>
      <c r="D119" s="35" t="s">
        <v>1493</v>
      </c>
      <c r="E119" s="34"/>
      <c r="F119" s="34"/>
      <c r="G119" s="34"/>
      <c r="H119" s="34"/>
      <c r="I119" s="38"/>
      <c r="J119" s="29"/>
      <c r="K119" s="29"/>
      <c r="L119" s="30"/>
    </row>
    <row r="120" spans="1:12" ht="18.95" customHeight="1" x14ac:dyDescent="0.35">
      <c r="A120" s="188">
        <v>15</v>
      </c>
      <c r="B120" s="36" t="s">
        <v>2021</v>
      </c>
      <c r="C120" s="36" t="s">
        <v>2022</v>
      </c>
      <c r="D120" s="68" t="s">
        <v>2028</v>
      </c>
      <c r="E120" s="49">
        <v>7000</v>
      </c>
      <c r="F120" s="49">
        <v>7000</v>
      </c>
      <c r="G120" s="49">
        <v>7000</v>
      </c>
      <c r="H120" s="49">
        <v>7000</v>
      </c>
      <c r="I120" s="49">
        <v>7000</v>
      </c>
      <c r="J120" s="36" t="s">
        <v>301</v>
      </c>
      <c r="K120" s="68" t="s">
        <v>2029</v>
      </c>
      <c r="L120" s="34" t="s">
        <v>720</v>
      </c>
    </row>
    <row r="121" spans="1:12" ht="18.95" customHeight="1" x14ac:dyDescent="0.35">
      <c r="A121" s="12"/>
      <c r="B121" s="34" t="s">
        <v>855</v>
      </c>
      <c r="C121" s="34" t="s">
        <v>2023</v>
      </c>
      <c r="D121" s="35" t="s">
        <v>2025</v>
      </c>
      <c r="E121" s="38" t="s">
        <v>46</v>
      </c>
      <c r="F121" s="38" t="s">
        <v>46</v>
      </c>
      <c r="G121" s="38" t="s">
        <v>46</v>
      </c>
      <c r="H121" s="38" t="s">
        <v>46</v>
      </c>
      <c r="I121" s="38" t="s">
        <v>46</v>
      </c>
      <c r="J121" s="34" t="s">
        <v>784</v>
      </c>
      <c r="K121" s="35" t="s">
        <v>2030</v>
      </c>
      <c r="L121" s="34" t="s">
        <v>722</v>
      </c>
    </row>
    <row r="122" spans="1:12" ht="18.95" customHeight="1" x14ac:dyDescent="0.35">
      <c r="A122" s="10"/>
      <c r="B122" s="34" t="s">
        <v>129</v>
      </c>
      <c r="C122" s="34" t="s">
        <v>2024</v>
      </c>
      <c r="D122" s="34" t="s">
        <v>2026</v>
      </c>
      <c r="E122" s="34"/>
      <c r="F122" s="34"/>
      <c r="G122" s="34"/>
      <c r="H122" s="34"/>
      <c r="I122" s="34"/>
      <c r="J122" s="34" t="s">
        <v>806</v>
      </c>
      <c r="K122" s="35"/>
      <c r="L122" s="34"/>
    </row>
    <row r="123" spans="1:12" ht="18.95" customHeight="1" x14ac:dyDescent="0.35">
      <c r="A123" s="12"/>
      <c r="B123" s="34"/>
      <c r="C123" s="34" t="s">
        <v>129</v>
      </c>
      <c r="D123" s="35" t="s">
        <v>2027</v>
      </c>
      <c r="E123" s="37"/>
      <c r="F123" s="37"/>
      <c r="G123" s="37"/>
      <c r="H123" s="37"/>
      <c r="I123" s="37"/>
      <c r="J123" s="34" t="s">
        <v>1487</v>
      </c>
      <c r="K123" s="35"/>
      <c r="L123" s="284"/>
    </row>
    <row r="124" spans="1:12" ht="18.95" customHeight="1" x14ac:dyDescent="0.35">
      <c r="A124" s="188">
        <v>16</v>
      </c>
      <c r="B124" s="36" t="s">
        <v>2032</v>
      </c>
      <c r="C124" s="36" t="s">
        <v>2033</v>
      </c>
      <c r="D124" s="68" t="s">
        <v>596</v>
      </c>
      <c r="E124" s="66"/>
      <c r="F124" s="66"/>
      <c r="G124" s="49">
        <v>10000</v>
      </c>
      <c r="H124" s="49">
        <v>10000</v>
      </c>
      <c r="I124" s="49">
        <v>10000</v>
      </c>
      <c r="J124" s="36" t="s">
        <v>301</v>
      </c>
      <c r="K124" s="68" t="s">
        <v>2037</v>
      </c>
      <c r="L124" s="34" t="s">
        <v>720</v>
      </c>
    </row>
    <row r="125" spans="1:12" ht="18.95" customHeight="1" x14ac:dyDescent="0.35">
      <c r="A125" s="12"/>
      <c r="B125" s="34" t="s">
        <v>2031</v>
      </c>
      <c r="C125" s="34" t="s">
        <v>2034</v>
      </c>
      <c r="D125" s="35" t="s">
        <v>2036</v>
      </c>
      <c r="E125" s="38"/>
      <c r="F125" s="38"/>
      <c r="G125" s="38" t="s">
        <v>46</v>
      </c>
      <c r="H125" s="38" t="s">
        <v>46</v>
      </c>
      <c r="I125" s="38" t="s">
        <v>46</v>
      </c>
      <c r="J125" s="34" t="s">
        <v>784</v>
      </c>
      <c r="K125" s="35" t="s">
        <v>2038</v>
      </c>
      <c r="L125" s="34" t="s">
        <v>722</v>
      </c>
    </row>
    <row r="126" spans="1:12" s="65" customFormat="1" ht="18.95" customHeight="1" x14ac:dyDescent="0.35">
      <c r="A126" s="10"/>
      <c r="B126" s="34"/>
      <c r="C126" s="34" t="s">
        <v>2035</v>
      </c>
      <c r="D126" s="34" t="s">
        <v>572</v>
      </c>
      <c r="E126" s="34"/>
      <c r="F126" s="34"/>
      <c r="G126" s="34"/>
      <c r="H126" s="34"/>
      <c r="I126" s="34"/>
      <c r="J126" s="34" t="s">
        <v>806</v>
      </c>
      <c r="K126" s="35" t="s">
        <v>688</v>
      </c>
      <c r="L126" s="324">
        <v>56</v>
      </c>
    </row>
    <row r="127" spans="1:12" x14ac:dyDescent="0.35">
      <c r="A127" s="4"/>
      <c r="B127" s="7"/>
      <c r="C127" s="7" t="s">
        <v>1492</v>
      </c>
      <c r="D127" s="7"/>
      <c r="E127" s="7"/>
      <c r="F127" s="7"/>
      <c r="G127" s="7"/>
      <c r="H127" s="7"/>
      <c r="I127" s="7"/>
      <c r="J127" s="7" t="s">
        <v>1487</v>
      </c>
      <c r="K127" s="56"/>
      <c r="L127" s="325"/>
    </row>
  </sheetData>
  <mergeCells count="25">
    <mergeCell ref="L49:L50"/>
    <mergeCell ref="E108:I108"/>
    <mergeCell ref="D76:J76"/>
    <mergeCell ref="A102:L102"/>
    <mergeCell ref="A77:L77"/>
    <mergeCell ref="A103:K103"/>
    <mergeCell ref="E83:I83"/>
    <mergeCell ref="A78:K78"/>
    <mergeCell ref="D101:J101"/>
    <mergeCell ref="L74:L75"/>
    <mergeCell ref="L99:L100"/>
    <mergeCell ref="D1:J1"/>
    <mergeCell ref="A3:K3"/>
    <mergeCell ref="D26:J26"/>
    <mergeCell ref="A28:K28"/>
    <mergeCell ref="E33:I33"/>
    <mergeCell ref="E8:I8"/>
    <mergeCell ref="A2:L2"/>
    <mergeCell ref="A27:L27"/>
    <mergeCell ref="L24:L25"/>
    <mergeCell ref="L126:L127"/>
    <mergeCell ref="D51:J51"/>
    <mergeCell ref="A52:L52"/>
    <mergeCell ref="A53:K53"/>
    <mergeCell ref="E58:I58"/>
  </mergeCells>
  <pageMargins left="0" right="0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15</vt:i4>
      </vt:variant>
    </vt:vector>
  </HeadingPairs>
  <TitlesOfParts>
    <vt:vector size="15" baseType="lpstr">
      <vt:lpstr>ผ01</vt:lpstr>
      <vt:lpstr>อุตสาห(9)</vt:lpstr>
      <vt:lpstr>เกษตร(11)</vt:lpstr>
      <vt:lpstr>บริหารทั่วไป(1)</vt:lpstr>
      <vt:lpstr>รักษาความสงบ(2)</vt:lpstr>
      <vt:lpstr>ศึกษา(3)</vt:lpstr>
      <vt:lpstr>สาธารณสุข(4)</vt:lpstr>
      <vt:lpstr>สังคมสงเคราะห์(5)</vt:lpstr>
      <vt:lpstr>ศาสนา(8)</vt:lpstr>
      <vt:lpstr>สร้างความเข้มแข็ง(7)</vt:lpstr>
      <vt:lpstr>เคหะ(6)</vt:lpstr>
      <vt:lpstr>ร่าง</vt:lpstr>
      <vt:lpstr>กลาง(12)</vt:lpstr>
      <vt:lpstr>ผ๐๓ (3)1</vt:lpstr>
      <vt:lpstr>02-1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2020-06-30T09:45:48Z</dcterms:modified>
</cp:coreProperties>
</file>